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omoko.sonoda\Desktop\"/>
    </mc:Choice>
  </mc:AlternateContent>
  <bookViews>
    <workbookView xWindow="0" yWindow="0" windowWidth="21570" windowHeight="8160" tabRatio="737" activeTab="1"/>
  </bookViews>
  <sheets>
    <sheet name="1 実施箇所" sheetId="23" r:id="rId1"/>
    <sheet name="1 事業内訳" sheetId="38" r:id="rId2"/>
  </sheets>
  <definedNames>
    <definedName name="_xlnm.Print_Area" localSheetId="1">'1 事業内訳'!$B$1:$Q$107</definedName>
    <definedName name="_xlnm.Print_Area" localSheetId="0">'1 実施箇所'!$A$1:$G$41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4" i="38" l="1"/>
  <c r="N103" i="38"/>
  <c r="N102" i="38"/>
  <c r="N101" i="38"/>
  <c r="N100" i="38"/>
  <c r="N99" i="38"/>
  <c r="N98" i="38"/>
  <c r="N97" i="38"/>
  <c r="N96" i="38"/>
  <c r="N95" i="38"/>
  <c r="N83" i="38"/>
  <c r="N82" i="38"/>
  <c r="N81" i="38"/>
  <c r="N80" i="38"/>
  <c r="N79" i="38"/>
  <c r="N78" i="38"/>
  <c r="N77" i="38"/>
  <c r="N76" i="38"/>
  <c r="N75" i="38"/>
  <c r="N74" i="38"/>
  <c r="N63" i="38"/>
  <c r="N62" i="38"/>
  <c r="N61" i="38"/>
  <c r="N60" i="38"/>
  <c r="N59" i="38"/>
  <c r="N58" i="38"/>
  <c r="N57" i="38"/>
  <c r="N56" i="38"/>
  <c r="N55" i="38"/>
  <c r="N54" i="38"/>
  <c r="N43" i="38"/>
  <c r="N42" i="38"/>
  <c r="N41" i="38"/>
  <c r="N40" i="38"/>
  <c r="N39" i="38"/>
  <c r="N38" i="38"/>
  <c r="N37" i="38"/>
  <c r="N36" i="38"/>
  <c r="N35" i="38"/>
  <c r="N34" i="38"/>
  <c r="N20" i="38"/>
  <c r="N19" i="38"/>
  <c r="N18" i="38"/>
  <c r="N17" i="38"/>
  <c r="N16" i="38"/>
  <c r="N15" i="38"/>
  <c r="N14" i="38"/>
  <c r="N13" i="38"/>
  <c r="N12" i="38"/>
  <c r="N11" i="38"/>
  <c r="M106" i="38" l="1"/>
  <c r="C22" i="23" s="1"/>
  <c r="N106" i="38"/>
  <c r="D22" i="23" s="1"/>
  <c r="N105" i="38"/>
  <c r="D21" i="23" s="1"/>
  <c r="N84" i="38"/>
  <c r="D19" i="23" s="1"/>
  <c r="M105" i="38"/>
  <c r="C21" i="23" s="1"/>
  <c r="O106" i="38"/>
  <c r="E22" i="23" s="1"/>
  <c r="O105" i="38"/>
  <c r="E21" i="23" s="1"/>
  <c r="N85" i="38" l="1"/>
  <c r="D20" i="23" s="1"/>
  <c r="M85" i="38"/>
  <c r="C20" i="23" s="1"/>
  <c r="M84" i="38"/>
  <c r="C19" i="23" s="1"/>
  <c r="N65" i="38"/>
  <c r="D18" i="23" s="1"/>
  <c r="M65" i="38"/>
  <c r="C18" i="23" s="1"/>
  <c r="N64" i="38"/>
  <c r="D17" i="23" s="1"/>
  <c r="M64" i="38"/>
  <c r="C17" i="23" s="1"/>
  <c r="N45" i="38"/>
  <c r="D16" i="23" s="1"/>
  <c r="M45" i="38"/>
  <c r="C16" i="23" s="1"/>
  <c r="N44" i="38"/>
  <c r="D15" i="23" s="1"/>
  <c r="M44" i="38"/>
  <c r="C15" i="23" s="1"/>
  <c r="N22" i="38"/>
  <c r="D14" i="23" s="1"/>
  <c r="M22" i="38"/>
  <c r="C14" i="23" s="1"/>
  <c r="N21" i="38"/>
  <c r="D13" i="23" s="1"/>
  <c r="M21" i="38"/>
  <c r="C13" i="23" s="1"/>
  <c r="C23" i="23" s="1"/>
  <c r="D23" i="23" l="1"/>
  <c r="C24" i="23"/>
  <c r="D24" i="23"/>
  <c r="O84" i="38"/>
  <c r="E19" i="23" s="1"/>
  <c r="O85" i="38" l="1"/>
  <c r="E20" i="23" s="1"/>
  <c r="O65" i="38"/>
  <c r="E18" i="23" s="1"/>
  <c r="O22" i="38"/>
  <c r="E14" i="23" s="1"/>
  <c r="O44" i="38"/>
  <c r="E15" i="23" s="1"/>
  <c r="O64" i="38"/>
  <c r="E17" i="23" s="1"/>
  <c r="O45" i="38"/>
  <c r="E16" i="23" s="1"/>
  <c r="O21" i="38"/>
  <c r="E13" i="23" s="1"/>
  <c r="E23" i="23" l="1"/>
  <c r="E24" i="23"/>
</calcChain>
</file>

<file path=xl/comments1.xml><?xml version="1.0" encoding="utf-8"?>
<comments xmlns="http://schemas.openxmlformats.org/spreadsheetml/2006/main">
  <authors>
    <author>kumamoto</author>
  </authors>
  <commentList>
    <comment ref="K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P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K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P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K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P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P7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K7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P9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K9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<sst xmlns="http://schemas.openxmlformats.org/spreadsheetml/2006/main" count="186" uniqueCount="71">
  <si>
    <t>樹種</t>
    <rPh sb="0" eb="2">
      <t>ジュシュ</t>
    </rPh>
    <phoneticPr fontId="2"/>
  </si>
  <si>
    <t>計</t>
    <rPh sb="0" eb="1">
      <t>ケイ</t>
    </rPh>
    <phoneticPr fontId="2"/>
  </si>
  <si>
    <t>ha</t>
    <phoneticPr fontId="2"/>
  </si>
  <si>
    <t>円</t>
    <rPh sb="0" eb="1">
      <t>エン</t>
    </rPh>
    <phoneticPr fontId="2"/>
  </si>
  <si>
    <t>小班</t>
    <rPh sb="0" eb="2">
      <t>ショウハン</t>
    </rPh>
    <phoneticPr fontId="2"/>
  </si>
  <si>
    <t>３</t>
    <phoneticPr fontId="2"/>
  </si>
  <si>
    <t>総　括　表</t>
    <rPh sb="0" eb="1">
      <t>ソウ</t>
    </rPh>
    <rPh sb="2" eb="3">
      <t>カツ</t>
    </rPh>
    <rPh sb="4" eb="5">
      <t>ヒョウ</t>
    </rPh>
    <phoneticPr fontId="2"/>
  </si>
  <si>
    <t>事業量</t>
    <rPh sb="0" eb="2">
      <t>ジギョウ</t>
    </rPh>
    <rPh sb="2" eb="3">
      <t>リョウ</t>
    </rPh>
    <phoneticPr fontId="2"/>
  </si>
  <si>
    <t>ｍ</t>
    <phoneticPr fontId="2"/>
  </si>
  <si>
    <t>林班</t>
    <rPh sb="0" eb="1">
      <t>リン</t>
    </rPh>
    <rPh sb="1" eb="2">
      <t>ハン</t>
    </rPh>
    <phoneticPr fontId="2"/>
  </si>
  <si>
    <t>年</t>
    <rPh sb="0" eb="1">
      <t>ネン</t>
    </rPh>
    <phoneticPr fontId="2"/>
  </si>
  <si>
    <t>整理
番号</t>
    <rPh sb="0" eb="2">
      <t>セイリ</t>
    </rPh>
    <rPh sb="3" eb="5">
      <t>バンゴウ</t>
    </rPh>
    <phoneticPr fontId="2"/>
  </si>
  <si>
    <t>林齢</t>
    <rPh sb="0" eb="1">
      <t>リン</t>
    </rPh>
    <rPh sb="1" eb="2">
      <t>レイ</t>
    </rPh>
    <phoneticPr fontId="2"/>
  </si>
  <si>
    <t>森林所有者</t>
    <rPh sb="0" eb="2">
      <t>シンリン</t>
    </rPh>
    <rPh sb="2" eb="5">
      <t>ショユウシャ</t>
    </rPh>
    <phoneticPr fontId="2"/>
  </si>
  <si>
    <t>枝
番</t>
    <rPh sb="0" eb="1">
      <t>エダ</t>
    </rPh>
    <rPh sb="2" eb="3">
      <t>バン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</si>
  <si>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</si>
  <si>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備　　考</t>
    <rPh sb="0" eb="1">
      <t>ビ</t>
    </rPh>
    <rPh sb="3" eb="4">
      <t>コウ</t>
    </rPh>
    <phoneticPr fontId="2"/>
  </si>
  <si>
    <t>ha、ｍ</t>
    <phoneticPr fontId="2"/>
  </si>
  <si>
    <t>事業費</t>
    <rPh sb="0" eb="3">
      <t>ジギョウヒ</t>
    </rPh>
    <phoneticPr fontId="2"/>
  </si>
  <si>
    <t>１　除　伐</t>
    <rPh sb="2" eb="3">
      <t>ジョ</t>
    </rPh>
    <rPh sb="4" eb="5">
      <t>バツ</t>
    </rPh>
    <phoneticPr fontId="2"/>
  </si>
  <si>
    <t>２　保育間伐</t>
    <rPh sb="2" eb="4">
      <t>ホイク</t>
    </rPh>
    <rPh sb="4" eb="6">
      <t>カンバツ</t>
    </rPh>
    <phoneticPr fontId="2"/>
  </si>
  <si>
    <t>３　間　伐</t>
    <rPh sb="2" eb="3">
      <t>アイダ</t>
    </rPh>
    <rPh sb="4" eb="5">
      <t>バツ</t>
    </rPh>
    <phoneticPr fontId="2"/>
  </si>
  <si>
    <t>円</t>
    <rPh sb="0" eb="1">
      <t>エン</t>
    </rPh>
    <phoneticPr fontId="2"/>
  </si>
  <si>
    <t>大字</t>
    <rPh sb="0" eb="2">
      <t>オオアザ</t>
    </rPh>
    <phoneticPr fontId="2"/>
  </si>
  <si>
    <t>字</t>
    <rPh sb="0" eb="1">
      <t>アザ</t>
    </rPh>
    <phoneticPr fontId="2"/>
  </si>
  <si>
    <t>地番</t>
    <rPh sb="0" eb="2">
      <t>チバン</t>
    </rPh>
    <phoneticPr fontId="2"/>
  </si>
  <si>
    <t>林　小　班</t>
    <rPh sb="0" eb="1">
      <t>リン</t>
    </rPh>
    <rPh sb="2" eb="3">
      <t>ショウ</t>
    </rPh>
    <rPh sb="4" eb="5">
      <t>ハン</t>
    </rPh>
    <phoneticPr fontId="2"/>
  </si>
  <si>
    <t>事業主体</t>
    <rPh sb="0" eb="2">
      <t>ジギョウ</t>
    </rPh>
    <rPh sb="2" eb="4">
      <t>シュタイ</t>
    </rPh>
    <phoneticPr fontId="2"/>
  </si>
  <si>
    <t>計画区分</t>
    <rPh sb="0" eb="2">
      <t>ケイカク</t>
    </rPh>
    <rPh sb="2" eb="4">
      <t>クブン</t>
    </rPh>
    <phoneticPr fontId="2"/>
  </si>
  <si>
    <t>ｽｷﾞ</t>
    <phoneticPr fontId="2"/>
  </si>
  <si>
    <t>事業種類</t>
    <rPh sb="0" eb="2">
      <t>ジギョウ</t>
    </rPh>
    <rPh sb="2" eb="4">
      <t>シュルイ</t>
    </rPh>
    <phoneticPr fontId="2"/>
  </si>
  <si>
    <t>ﾋﾉｷ</t>
    <phoneticPr fontId="2"/>
  </si>
  <si>
    <t>森林経営計画</t>
    <rPh sb="0" eb="2">
      <t>シンリン</t>
    </rPh>
    <rPh sb="2" eb="4">
      <t>ケイエイ</t>
    </rPh>
    <rPh sb="4" eb="6">
      <t>ケイカク</t>
    </rPh>
    <phoneticPr fontId="2"/>
  </si>
  <si>
    <t>特定間伐計画</t>
    <rPh sb="0" eb="2">
      <t>トクテイ</t>
    </rPh>
    <rPh sb="2" eb="4">
      <t>カンバツ</t>
    </rPh>
    <rPh sb="4" eb="6">
      <t>ケイカク</t>
    </rPh>
    <phoneticPr fontId="2"/>
  </si>
  <si>
    <t>実施権配分計画</t>
    <rPh sb="0" eb="2">
      <t>ジッシ</t>
    </rPh>
    <rPh sb="2" eb="3">
      <t>ケン</t>
    </rPh>
    <rPh sb="3" eb="5">
      <t>ハイブン</t>
    </rPh>
    <rPh sb="5" eb="7">
      <t>ケイカク</t>
    </rPh>
    <phoneticPr fontId="2"/>
  </si>
  <si>
    <t>その他</t>
    <rPh sb="2" eb="3">
      <t>タ</t>
    </rPh>
    <phoneticPr fontId="2"/>
  </si>
  <si>
    <t>事業主体名：</t>
    <rPh sb="0" eb="2">
      <t>ジギョウ</t>
    </rPh>
    <rPh sb="2" eb="4">
      <t>シュタイ</t>
    </rPh>
    <rPh sb="4" eb="5">
      <t>メイ</t>
    </rPh>
    <phoneticPr fontId="2"/>
  </si>
  <si>
    <t>（面積）</t>
    <rPh sb="1" eb="3">
      <t>メンセキ</t>
    </rPh>
    <phoneticPr fontId="2"/>
  </si>
  <si>
    <t>（延長）</t>
    <rPh sb="1" eb="3">
      <t>エンチョウ</t>
    </rPh>
    <phoneticPr fontId="2"/>
  </si>
  <si>
    <t>幅員</t>
    <rPh sb="0" eb="2">
      <t>フクイン</t>
    </rPh>
    <phoneticPr fontId="2"/>
  </si>
  <si>
    <t>施行</t>
    <rPh sb="0" eb="2">
      <t>セコウ</t>
    </rPh>
    <phoneticPr fontId="2"/>
  </si>
  <si>
    <t>区分</t>
    <rPh sb="0" eb="2">
      <t>クブン</t>
    </rPh>
    <phoneticPr fontId="2"/>
  </si>
  <si>
    <t>直営</t>
    <rPh sb="0" eb="2">
      <t>チョクエイ</t>
    </rPh>
    <phoneticPr fontId="2"/>
  </si>
  <si>
    <t>請負</t>
    <rPh sb="0" eb="2">
      <t>ウケオイ</t>
    </rPh>
    <phoneticPr fontId="2"/>
  </si>
  <si>
    <t>（概算）</t>
    <rPh sb="1" eb="3">
      <t>ガイサン</t>
    </rPh>
    <phoneticPr fontId="2"/>
  </si>
  <si>
    <t>ｽｷﾞ・ﾋﾉｷ</t>
    <phoneticPr fontId="2"/>
  </si>
  <si>
    <t>ha当たり単価</t>
    <rPh sb="2" eb="3">
      <t>ア</t>
    </rPh>
    <rPh sb="5" eb="7">
      <t>タンカ</t>
    </rPh>
    <phoneticPr fontId="2"/>
  </si>
  <si>
    <t>事業主体：</t>
    <rPh sb="0" eb="2">
      <t>ジギョウ</t>
    </rPh>
    <rPh sb="2" eb="4">
      <t>シュタイ</t>
    </rPh>
    <phoneticPr fontId="2"/>
  </si>
  <si>
    <t>注１</t>
    <phoneticPr fontId="2"/>
  </si>
  <si>
    <t>２</t>
    <phoneticPr fontId="2"/>
  </si>
  <si>
    <t>　計画区分が森林経営計画の場合は、備考欄に認定番号を記載すること。以下同じ。</t>
    <rPh sb="0" eb="2">
      <t>クブン</t>
    </rPh>
    <rPh sb="4" eb="6">
      <t>シンリン</t>
    </rPh>
    <rPh sb="6" eb="8">
      <t>ケイエイ</t>
    </rPh>
    <rPh sb="8" eb="10">
      <t>ケイカク</t>
    </rPh>
    <rPh sb="11" eb="13">
      <t>バアイ</t>
    </rPh>
    <rPh sb="15" eb="17">
      <t>ビコウ</t>
    </rPh>
    <rPh sb="17" eb="18">
      <t>ラン</t>
    </rPh>
    <rPh sb="19" eb="21">
      <t>ニンテイ</t>
    </rPh>
    <rPh sb="21" eb="23">
      <t>バンゴウ</t>
    </rPh>
    <rPh sb="24" eb="26">
      <t>キサイ</t>
    </rPh>
    <rPh sb="33" eb="35">
      <t>イカ</t>
    </rPh>
    <rPh sb="35" eb="36">
      <t>オナ</t>
    </rPh>
    <phoneticPr fontId="2"/>
  </si>
  <si>
    <t>　行が不足する場合は、適宜追加すること。以下同じ。</t>
    <rPh sb="0" eb="1">
      <t>ギョウ</t>
    </rPh>
    <rPh sb="2" eb="4">
      <t>フソク</t>
    </rPh>
    <rPh sb="6" eb="8">
      <t>バアイ</t>
    </rPh>
    <rPh sb="10" eb="12">
      <t>テキギ</t>
    </rPh>
    <rPh sb="12" eb="14">
      <t>ツイカ</t>
    </rPh>
    <rPh sb="20" eb="22">
      <t>イカ</t>
    </rPh>
    <rPh sb="22" eb="23">
      <t>オナ</t>
    </rPh>
    <phoneticPr fontId="2"/>
  </si>
  <si>
    <t>　本表は、事業箇所（林小班・所在地は代表的な箇所で可）ごとの大まかな計画量等を記載すること。以下同じ。</t>
    <rPh sb="0" eb="1">
      <t>ケイカク</t>
    </rPh>
    <rPh sb="1" eb="2">
      <t>ホン</t>
    </rPh>
    <rPh sb="2" eb="3">
      <t>ヒョウ</t>
    </rPh>
    <rPh sb="5" eb="7">
      <t>ジギョウ</t>
    </rPh>
    <rPh sb="7" eb="9">
      <t>カショ</t>
    </rPh>
    <rPh sb="10" eb="13">
      <t>リンショウハン</t>
    </rPh>
    <rPh sb="14" eb="16">
      <t>ショザイ</t>
    </rPh>
    <rPh sb="16" eb="17">
      <t>チ</t>
    </rPh>
    <rPh sb="18" eb="21">
      <t>ダイヒョウテキ</t>
    </rPh>
    <rPh sb="22" eb="24">
      <t>カショ</t>
    </rPh>
    <rPh sb="25" eb="26">
      <t>カ</t>
    </rPh>
    <rPh sb="30" eb="31">
      <t>オオ</t>
    </rPh>
    <rPh sb="34" eb="36">
      <t>ケイカク</t>
    </rPh>
    <rPh sb="36" eb="37">
      <t>リョウ</t>
    </rPh>
    <rPh sb="37" eb="38">
      <t>ナド</t>
    </rPh>
    <rPh sb="39" eb="41">
      <t>キサイ</t>
    </rPh>
    <rPh sb="46" eb="48">
      <t>イカ</t>
    </rPh>
    <rPh sb="48" eb="49">
      <t>オナ</t>
    </rPh>
    <phoneticPr fontId="2"/>
  </si>
  <si>
    <t>ｍ当たり単価</t>
    <rPh sb="1" eb="2">
      <t>ア</t>
    </rPh>
    <rPh sb="4" eb="6">
      <t>タンカ</t>
    </rPh>
    <phoneticPr fontId="2"/>
  </si>
  <si>
    <t>備　考</t>
    <rPh sb="0" eb="1">
      <t>ビ</t>
    </rPh>
    <rPh sb="2" eb="3">
      <t>コウ</t>
    </rPh>
    <phoneticPr fontId="2"/>
  </si>
  <si>
    <t>※2　保育間伐の備考欄に伐採時期を記載すること</t>
    <rPh sb="3" eb="5">
      <t>ホイク</t>
    </rPh>
    <rPh sb="5" eb="7">
      <t>カンバツ</t>
    </rPh>
    <rPh sb="8" eb="10">
      <t>ビコウ</t>
    </rPh>
    <rPh sb="10" eb="11">
      <t>ラン</t>
    </rPh>
    <rPh sb="12" eb="14">
      <t>バッサイ</t>
    </rPh>
    <rPh sb="14" eb="16">
      <t>ジキ</t>
    </rPh>
    <rPh sb="17" eb="19">
      <t>キサイ</t>
    </rPh>
    <phoneticPr fontId="2"/>
  </si>
  <si>
    <t>※3　間伐の備考欄に伐採時期を記載すること</t>
    <rPh sb="3" eb="5">
      <t>カンバツ</t>
    </rPh>
    <rPh sb="6" eb="8">
      <t>ビコウ</t>
    </rPh>
    <rPh sb="8" eb="9">
      <t>ラン</t>
    </rPh>
    <rPh sb="10" eb="12">
      <t>バッサイ</t>
    </rPh>
    <rPh sb="12" eb="14">
      <t>ジキ</t>
    </rPh>
    <rPh sb="15" eb="17">
      <t>キサイ</t>
    </rPh>
    <phoneticPr fontId="2"/>
  </si>
  <si>
    <t>注</t>
    <rPh sb="0" eb="1">
      <t>チュウ</t>
    </rPh>
    <phoneticPr fontId="2"/>
  </si>
  <si>
    <t>別記第10号様式（第5の１の(1)関係）</t>
    <rPh sb="0" eb="2">
      <t>ベッキ</t>
    </rPh>
    <rPh sb="2" eb="3">
      <t>ダイ</t>
    </rPh>
    <rPh sb="5" eb="6">
      <t>ゴウ</t>
    </rPh>
    <rPh sb="6" eb="8">
      <t>ヨウシキ</t>
    </rPh>
    <rPh sb="9" eb="10">
      <t>ダイ</t>
    </rPh>
    <rPh sb="17" eb="19">
      <t>カンケイ</t>
    </rPh>
    <phoneticPr fontId="2"/>
  </si>
  <si>
    <t>別記第10号様式の付表（第5の1の(1)関係）</t>
    <rPh sb="0" eb="2">
      <t>ベッキ</t>
    </rPh>
    <rPh sb="2" eb="3">
      <t>ダイ</t>
    </rPh>
    <rPh sb="5" eb="6">
      <t>ゴウ</t>
    </rPh>
    <rPh sb="6" eb="8">
      <t>ヨウシキ</t>
    </rPh>
    <rPh sb="9" eb="11">
      <t>フヒョウ</t>
    </rPh>
    <rPh sb="12" eb="13">
      <t>ダイ</t>
    </rPh>
    <rPh sb="20" eb="22">
      <t>カンケイ</t>
    </rPh>
    <phoneticPr fontId="2"/>
  </si>
  <si>
    <t>定額補助額</t>
    <rPh sb="0" eb="5">
      <t>テイガクホジョガク</t>
    </rPh>
    <phoneticPr fontId="2"/>
  </si>
  <si>
    <r>
      <t xml:space="preserve">２　保育間伐
</t>
    </r>
    <r>
      <rPr>
        <sz val="9"/>
        <rFont val="ＭＳ Ｐゴシック"/>
        <family val="3"/>
        <charset val="128"/>
      </rPr>
      <t>(スギ40年生未満、ヒノキ45年生未満）</t>
    </r>
    <rPh sb="2" eb="4">
      <t>ホイク</t>
    </rPh>
    <rPh sb="4" eb="6">
      <t>カンバツ</t>
    </rPh>
    <rPh sb="12" eb="14">
      <t>ネンセイ</t>
    </rPh>
    <rPh sb="14" eb="16">
      <t>ミマン</t>
    </rPh>
    <rPh sb="22" eb="24">
      <t>ネンセイ</t>
    </rPh>
    <rPh sb="24" eb="26">
      <t>ミマン</t>
    </rPh>
    <phoneticPr fontId="2"/>
  </si>
  <si>
    <r>
      <t xml:space="preserve">３　間　伐
</t>
    </r>
    <r>
      <rPr>
        <sz val="9"/>
        <rFont val="ＭＳ Ｐゴシック"/>
        <family val="3"/>
        <charset val="128"/>
      </rPr>
      <t>(スギ40年生以上、ヒノキ45年生以上）</t>
    </r>
    <rPh sb="2" eb="3">
      <t>アイダ</t>
    </rPh>
    <rPh sb="4" eb="5">
      <t>バツ</t>
    </rPh>
    <rPh sb="13" eb="15">
      <t>イジョウ</t>
    </rPh>
    <rPh sb="23" eb="25">
      <t>イジョウ</t>
    </rPh>
    <phoneticPr fontId="2"/>
  </si>
  <si>
    <t>令和　年度　美里の山除間伐推進事業実施箇所一覧</t>
    <rPh sb="0" eb="2">
      <t>レイワ</t>
    </rPh>
    <rPh sb="3" eb="5">
      <t>ネンド</t>
    </rPh>
    <rPh sb="6" eb="8">
      <t>ミサト</t>
    </rPh>
    <rPh sb="9" eb="10">
      <t>ヤマ</t>
    </rPh>
    <rPh sb="10" eb="11">
      <t>ジョ</t>
    </rPh>
    <rPh sb="11" eb="13">
      <t>カンバツ</t>
    </rPh>
    <rPh sb="13" eb="15">
      <t>スイシン</t>
    </rPh>
    <rPh sb="15" eb="17">
      <t>ジギョウ</t>
    </rPh>
    <rPh sb="17" eb="19">
      <t>ジッシ</t>
    </rPh>
    <rPh sb="19" eb="21">
      <t>カショ</t>
    </rPh>
    <rPh sb="21" eb="23">
      <t>イチラン</t>
    </rPh>
    <phoneticPr fontId="2"/>
  </si>
  <si>
    <t>令和　年度　美里の山除間伐推進事業実施箇所一覧（内訳）</t>
    <rPh sb="0" eb="2">
      <t>レイワ</t>
    </rPh>
    <rPh sb="3" eb="5">
      <t>ネンド</t>
    </rPh>
    <rPh sb="6" eb="8">
      <t>ミサト</t>
    </rPh>
    <rPh sb="9" eb="11">
      <t>ヤマジョ</t>
    </rPh>
    <rPh sb="11" eb="13">
      <t>カンバツ</t>
    </rPh>
    <rPh sb="13" eb="15">
      <t>スイシン</t>
    </rPh>
    <rPh sb="15" eb="17">
      <t>ジギョウ</t>
    </rPh>
    <rPh sb="17" eb="19">
      <t>ジッシ</t>
    </rPh>
    <rPh sb="19" eb="23">
      <t>カショイチラン</t>
    </rPh>
    <rPh sb="24" eb="26">
      <t>ウチワケ</t>
    </rPh>
    <phoneticPr fontId="2"/>
  </si>
  <si>
    <t>４　森林作業道整備
　（開設）</t>
    <rPh sb="2" eb="4">
      <t>シンリン</t>
    </rPh>
    <rPh sb="4" eb="7">
      <t>サギョウドウ</t>
    </rPh>
    <rPh sb="7" eb="9">
      <t>セイビ</t>
    </rPh>
    <rPh sb="12" eb="14">
      <t>カイセツ</t>
    </rPh>
    <phoneticPr fontId="2"/>
  </si>
  <si>
    <t>５　森林作業道整備
　（改良）</t>
    <rPh sb="2" eb="4">
      <t>シンリン</t>
    </rPh>
    <rPh sb="4" eb="7">
      <t>サギョウドウ</t>
    </rPh>
    <rPh sb="7" eb="9">
      <t>セイビ</t>
    </rPh>
    <rPh sb="12" eb="14">
      <t>カイリョウ</t>
    </rPh>
    <phoneticPr fontId="2"/>
  </si>
  <si>
    <t>※４　森林作業道整備（開設）の備考欄に計画幅員を記載すること</t>
    <rPh sb="3" eb="5">
      <t>シンリン</t>
    </rPh>
    <rPh sb="5" eb="8">
      <t>サギョウドウ</t>
    </rPh>
    <rPh sb="8" eb="10">
      <t>セイビ</t>
    </rPh>
    <rPh sb="11" eb="13">
      <t>カイセツ</t>
    </rPh>
    <rPh sb="15" eb="18">
      <t>ビコウラン</t>
    </rPh>
    <rPh sb="19" eb="21">
      <t>ケイカク</t>
    </rPh>
    <rPh sb="21" eb="23">
      <t>フクイン</t>
    </rPh>
    <rPh sb="24" eb="26">
      <t>キサイ</t>
    </rPh>
    <phoneticPr fontId="2"/>
  </si>
  <si>
    <t>※５　森林作業道整備（改良）の備考欄に計画幅員を記載すること</t>
    <rPh sb="11" eb="13">
      <t>カイリョウ</t>
    </rPh>
    <phoneticPr fontId="2"/>
  </si>
  <si>
    <t>４　森林作業道整備（開設）</t>
    <rPh sb="2" eb="4">
      <t>シンリン</t>
    </rPh>
    <rPh sb="4" eb="6">
      <t>サギョウ</t>
    </rPh>
    <rPh sb="6" eb="7">
      <t>ドウ</t>
    </rPh>
    <rPh sb="7" eb="9">
      <t>セイビ</t>
    </rPh>
    <rPh sb="10" eb="12">
      <t>カイセツ</t>
    </rPh>
    <phoneticPr fontId="2"/>
  </si>
  <si>
    <t>５　森林作業道整備（改良）</t>
    <rPh sb="2" eb="4">
      <t>シンリン</t>
    </rPh>
    <rPh sb="4" eb="6">
      <t>サギョウ</t>
    </rPh>
    <rPh sb="6" eb="7">
      <t>ドウ</t>
    </rPh>
    <rPh sb="7" eb="9">
      <t>セイビ</t>
    </rPh>
    <rPh sb="10" eb="12">
      <t>カイリョウ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</si>
</sst>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 ;[Red]\-#,##0.00\ "/>
    <numFmt numFmtId="177" formatCode="#,##0_ ;[Red]\-#,##0\ "/>
    <numFmt numFmtId="178" formatCode="0.00_);[Red]\(0.00\)"/>
    <numFmt numFmtId="179" formatCode="#,##0.0;[Red]\-#,##0.0"/>
  </numFmts>
  <fonts count="18"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u/>
      <sz val="9"/>
      <color theme="10"/>
      <name val="ＭＳ Ｐゴシック"/>
      <family val="2"/>
      <charset val="128"/>
    </font>
    <font>
      <u/>
      <sz val="9"/>
      <color theme="11"/>
      <name val="ＭＳ Ｐゴシック"/>
      <family val="2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0000CC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CC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0" fillId="0" borderId="0" xfId="0" applyAlignme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6" fillId="0" borderId="1" xfId="0" applyFont="1" applyFill="1" applyBorder="1" applyAlignment="1">
      <alignment horizontal="right" vertical="center"/>
    </xf>
    <xf numFmtId="0" fontId="10" fillId="0" borderId="0" xfId="0" applyFont="1" applyFill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49" fontId="6" fillId="0" borderId="0" xfId="0" quotePrefix="1" applyNumberFormat="1" applyFont="1" applyFill="1" applyBorder="1" applyAlignment="1">
      <alignment horizontal="right" vertical="top"/>
    </xf>
    <xf numFmtId="0" fontId="9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49" fontId="6" fillId="0" borderId="0" xfId="0" quotePrefix="1" applyNumberFormat="1" applyFont="1" applyFill="1" applyBorder="1" applyAlignment="1">
      <alignment vertical="center"/>
    </xf>
    <xf numFmtId="0" fontId="6" fillId="0" borderId="0" xfId="0" quotePrefix="1" applyFont="1" applyFill="1" applyBorder="1" applyAlignment="1">
      <alignment horizontal="right" vertical="top"/>
    </xf>
    <xf numFmtId="0" fontId="7" fillId="0" borderId="0" xfId="0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7" fillId="0" borderId="0" xfId="0" applyNumberFormat="1" applyFont="1" applyBorder="1" applyAlignment="1">
      <alignment vertical="center"/>
    </xf>
    <xf numFmtId="38" fontId="7" fillId="0" borderId="0" xfId="0" applyNumberFormat="1" applyFont="1" applyBorder="1" applyAlignment="1">
      <alignment vertical="center"/>
    </xf>
    <xf numFmtId="40" fontId="6" fillId="0" borderId="0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vertical="top" wrapText="1"/>
    </xf>
    <xf numFmtId="177" fontId="6" fillId="0" borderId="0" xfId="1" applyNumberFormat="1" applyFont="1" applyFill="1" applyBorder="1" applyAlignment="1">
      <alignment vertical="center"/>
    </xf>
    <xf numFmtId="0" fontId="14" fillId="0" borderId="0" xfId="0" applyFont="1" applyFill="1" applyAlignment="1">
      <alignment horizontal="right" vertical="center"/>
    </xf>
    <xf numFmtId="176" fontId="15" fillId="0" borderId="3" xfId="0" applyNumberFormat="1" applyFont="1" applyFill="1" applyBorder="1" applyAlignment="1">
      <alignment vertical="center"/>
    </xf>
    <xf numFmtId="38" fontId="15" fillId="0" borderId="3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176" fontId="15" fillId="0" borderId="7" xfId="0" applyNumberFormat="1" applyFont="1" applyFill="1" applyBorder="1" applyAlignment="1">
      <alignment vertical="center"/>
    </xf>
    <xf numFmtId="38" fontId="15" fillId="0" borderId="7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177" fontId="15" fillId="0" borderId="3" xfId="0" applyNumberFormat="1" applyFont="1" applyFill="1" applyBorder="1" applyAlignment="1">
      <alignment vertical="center"/>
    </xf>
    <xf numFmtId="177" fontId="15" fillId="0" borderId="7" xfId="0" applyNumberFormat="1" applyFont="1" applyFill="1" applyBorder="1" applyAlignment="1">
      <alignment vertical="center"/>
    </xf>
    <xf numFmtId="178" fontId="15" fillId="0" borderId="7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38" fontId="7" fillId="0" borderId="0" xfId="1" applyFont="1" applyFill="1">
      <alignment vertical="center"/>
    </xf>
    <xf numFmtId="0" fontId="7" fillId="0" borderId="11" xfId="0" applyFont="1" applyFill="1" applyBorder="1" applyAlignment="1">
      <alignment horizontal="left" vertical="center" shrinkToFit="1"/>
    </xf>
    <xf numFmtId="0" fontId="7" fillId="0" borderId="15" xfId="0" applyFont="1" applyFill="1" applyBorder="1" applyAlignment="1">
      <alignment horizontal="left" vertical="center" shrinkToFit="1"/>
    </xf>
    <xf numFmtId="0" fontId="7" fillId="0" borderId="12" xfId="0" applyFont="1" applyFill="1" applyBorder="1" applyAlignment="1">
      <alignment horizontal="left" vertical="center" shrinkToFit="1"/>
    </xf>
    <xf numFmtId="0" fontId="7" fillId="0" borderId="10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horizontal="center" vertical="center" shrinkToFit="1"/>
    </xf>
    <xf numFmtId="38" fontId="13" fillId="0" borderId="2" xfId="0" applyNumberFormat="1" applyFont="1" applyFill="1" applyBorder="1" applyAlignment="1">
      <alignment vertical="center"/>
    </xf>
    <xf numFmtId="0" fontId="9" fillId="0" borderId="2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shrinkToFit="1"/>
    </xf>
    <xf numFmtId="0" fontId="7" fillId="0" borderId="16" xfId="0" applyFont="1" applyFill="1" applyBorder="1" applyAlignment="1">
      <alignment horizontal="left" vertical="center" shrinkToFit="1"/>
    </xf>
    <xf numFmtId="0" fontId="7" fillId="0" borderId="14" xfId="0" applyFont="1" applyFill="1" applyBorder="1" applyAlignment="1">
      <alignment horizontal="left" vertical="center" shrinkToFit="1"/>
    </xf>
    <xf numFmtId="38" fontId="13" fillId="0" borderId="6" xfId="0" applyNumberFormat="1" applyFont="1" applyFill="1" applyBorder="1" applyAlignment="1">
      <alignment vertical="center"/>
    </xf>
    <xf numFmtId="0" fontId="9" fillId="0" borderId="6" xfId="0" applyNumberFormat="1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 wrapText="1"/>
    </xf>
    <xf numFmtId="40" fontId="13" fillId="0" borderId="7" xfId="0" applyNumberFormat="1" applyFont="1" applyFill="1" applyBorder="1" applyAlignment="1">
      <alignment vertical="center"/>
    </xf>
    <xf numFmtId="38" fontId="13" fillId="0" borderId="7" xfId="0" applyNumberFormat="1" applyFont="1" applyFill="1" applyBorder="1" applyAlignment="1">
      <alignment vertical="center"/>
    </xf>
    <xf numFmtId="49" fontId="6" fillId="0" borderId="0" xfId="0" quotePrefix="1" applyNumberFormat="1" applyFont="1" applyFill="1" applyBorder="1" applyAlignment="1">
      <alignment horizontal="right" vertical="center"/>
    </xf>
    <xf numFmtId="40" fontId="13" fillId="0" borderId="3" xfId="0" applyNumberFormat="1" applyFont="1" applyFill="1" applyBorder="1" applyAlignment="1">
      <alignment vertical="center"/>
    </xf>
    <xf numFmtId="38" fontId="13" fillId="0" borderId="3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wrapText="1"/>
    </xf>
    <xf numFmtId="179" fontId="7" fillId="0" borderId="3" xfId="0" applyNumberFormat="1" applyFont="1" applyFill="1" applyBorder="1" applyAlignment="1">
      <alignment horizontal="center" vertical="center"/>
    </xf>
    <xf numFmtId="179" fontId="7" fillId="0" borderId="7" xfId="0" applyNumberFormat="1" applyFont="1" applyFill="1" applyBorder="1" applyAlignment="1">
      <alignment horizontal="center" vertical="center"/>
    </xf>
    <xf numFmtId="38" fontId="7" fillId="0" borderId="0" xfId="0" applyNumberFormat="1" applyFont="1" applyFill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left" vertical="center" shrinkToFit="1"/>
    </xf>
    <xf numFmtId="0" fontId="7" fillId="3" borderId="15" xfId="0" applyFont="1" applyFill="1" applyBorder="1" applyAlignment="1">
      <alignment horizontal="left" vertical="center" shrinkToFit="1"/>
    </xf>
    <xf numFmtId="0" fontId="7" fillId="3" borderId="12" xfId="0" applyFont="1" applyFill="1" applyBorder="1" applyAlignment="1">
      <alignment horizontal="left" vertical="center" shrinkToFit="1"/>
    </xf>
    <xf numFmtId="0" fontId="7" fillId="3" borderId="10" xfId="0" applyFont="1" applyFill="1" applyBorder="1" applyAlignment="1">
      <alignment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/>
    </xf>
    <xf numFmtId="40" fontId="7" fillId="3" borderId="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left" vertical="center" shrinkToFit="1"/>
    </xf>
    <xf numFmtId="0" fontId="7" fillId="3" borderId="16" xfId="0" applyFont="1" applyFill="1" applyBorder="1" applyAlignment="1">
      <alignment horizontal="left" vertical="center" shrinkToFit="1"/>
    </xf>
    <xf numFmtId="0" fontId="7" fillId="3" borderId="14" xfId="0" applyFont="1" applyFill="1" applyBorder="1" applyAlignment="1">
      <alignment horizontal="left" vertical="center" shrinkToFit="1"/>
    </xf>
    <xf numFmtId="0" fontId="7" fillId="3" borderId="9" xfId="0" applyFont="1" applyFill="1" applyBorder="1" applyAlignment="1">
      <alignment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/>
    </xf>
    <xf numFmtId="40" fontId="7" fillId="3" borderId="7" xfId="0" applyNumberFormat="1" applyFont="1" applyFill="1" applyBorder="1" applyAlignment="1">
      <alignment vertical="center"/>
    </xf>
    <xf numFmtId="0" fontId="9" fillId="3" borderId="2" xfId="0" applyNumberFormat="1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vertical="center"/>
    </xf>
    <xf numFmtId="0" fontId="9" fillId="3" borderId="6" xfId="0" applyNumberFormat="1" applyFont="1" applyFill="1" applyBorder="1" applyAlignment="1">
      <alignment horizontal="center" vertical="center" shrinkToFit="1"/>
    </xf>
    <xf numFmtId="0" fontId="9" fillId="3" borderId="6" xfId="0" applyFont="1" applyFill="1" applyBorder="1" applyAlignment="1">
      <alignment vertical="center"/>
    </xf>
    <xf numFmtId="179" fontId="7" fillId="3" borderId="3" xfId="0" applyNumberFormat="1" applyFont="1" applyFill="1" applyBorder="1" applyAlignment="1">
      <alignment horizontal="center" vertical="center"/>
    </xf>
    <xf numFmtId="38" fontId="7" fillId="3" borderId="3" xfId="0" applyNumberFormat="1" applyFont="1" applyFill="1" applyBorder="1" applyAlignment="1">
      <alignment vertical="center"/>
    </xf>
    <xf numFmtId="179" fontId="7" fillId="3" borderId="7" xfId="0" applyNumberFormat="1" applyFont="1" applyFill="1" applyBorder="1" applyAlignment="1">
      <alignment horizontal="center" vertical="center"/>
    </xf>
    <xf numFmtId="38" fontId="7" fillId="3" borderId="7" xfId="0" applyNumberFormat="1" applyFont="1" applyFill="1" applyBorder="1" applyAlignment="1">
      <alignment vertical="center"/>
    </xf>
    <xf numFmtId="49" fontId="6" fillId="0" borderId="0" xfId="0" quotePrefix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vertical="center" wrapText="1"/>
    </xf>
    <xf numFmtId="179" fontId="7" fillId="0" borderId="0" xfId="0" applyNumberFormat="1" applyFont="1" applyFill="1" applyBorder="1" applyAlignment="1">
      <alignment horizontal="center" vertical="center"/>
    </xf>
    <xf numFmtId="38" fontId="13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right" vertical="center"/>
    </xf>
    <xf numFmtId="0" fontId="14" fillId="3" borderId="0" xfId="0" applyFont="1" applyFill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/>
    </xf>
    <xf numFmtId="38" fontId="13" fillId="3" borderId="2" xfId="0" applyNumberFormat="1" applyFont="1" applyFill="1" applyBorder="1" applyAlignment="1">
      <alignment vertical="center"/>
    </xf>
    <xf numFmtId="38" fontId="13" fillId="3" borderId="6" xfId="0" applyNumberFormat="1" applyFont="1" applyFill="1" applyBorder="1" applyAlignment="1">
      <alignment vertical="center"/>
    </xf>
    <xf numFmtId="38" fontId="6" fillId="4" borderId="3" xfId="0" applyNumberFormat="1" applyFont="1" applyFill="1" applyBorder="1" applyAlignment="1">
      <alignment vertical="center"/>
    </xf>
    <xf numFmtId="38" fontId="6" fillId="4" borderId="7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49" fontId="6" fillId="0" borderId="0" xfId="0" quotePrefix="1" applyNumberFormat="1" applyFont="1" applyFill="1" applyBorder="1" applyAlignment="1">
      <alignment vertical="top"/>
    </xf>
    <xf numFmtId="0" fontId="0" fillId="0" borderId="0" xfId="0" applyAlignment="1">
      <alignment vertical="top"/>
    </xf>
    <xf numFmtId="49" fontId="6" fillId="0" borderId="0" xfId="0" quotePrefix="1" applyNumberFormat="1" applyFont="1" applyFill="1" applyBorder="1" applyAlignment="1">
      <alignment vertical="center"/>
    </xf>
    <xf numFmtId="0" fontId="0" fillId="0" borderId="0" xfId="0" applyAlignment="1">
      <alignment vertical="center"/>
    </xf>
  </cellXfs>
  <cellStyles count="7">
    <cellStyle name="ハイパーリンク" xfId="3" builtinId="8" hidden="1"/>
    <cellStyle name="ハイパーリンク" xfId="5" builtinId="8" hidden="1"/>
    <cellStyle name="桁区切り" xfId="1" builtinId="6"/>
    <cellStyle name="標準" xfId="0" builtinId="0"/>
    <cellStyle name="標準 2" xfId="2"/>
    <cellStyle name="表示済みのハイパーリンク" xfId="4" builtinId="9" hidden="1"/>
    <cellStyle name="表示済みのハイパーリンク" xfId="6" builtinId="9" hidden="1"/>
  </cellStyles>
  <dxfs count="1">
    <dxf>
      <font>
        <color auto="1"/>
      </font>
    </dxf>
  </dxfs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5</xdr:row>
      <xdr:rowOff>0</xdr:rowOff>
    </xdr:from>
    <xdr:to>
      <xdr:col>10</xdr:col>
      <xdr:colOff>676275</xdr:colOff>
      <xdr:row>8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6096000" y="733425"/>
          <a:ext cx="1476375" cy="542925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Yu Gothic" panose="020B0400000000000000" pitchFamily="50" charset="-128"/>
              <a:cs typeface="+mn-cs"/>
            </a:rPr>
            <a:t>薄黄色のセルに必要事項を入力してください。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66676</xdr:colOff>
      <xdr:row>22</xdr:row>
      <xdr:rowOff>57150</xdr:rowOff>
    </xdr:from>
    <xdr:to>
      <xdr:col>24</xdr:col>
      <xdr:colOff>180975</xdr:colOff>
      <xdr:row>26</xdr:row>
      <xdr:rowOff>66675</xdr:rowOff>
    </xdr:to>
    <xdr:sp macro="" textlink="">
      <xdr:nvSpPr>
        <xdr:cNvPr id="4" name="テキスト ボックス 3"/>
        <xdr:cNvSpPr txBox="1"/>
      </xdr:nvSpPr>
      <xdr:spPr>
        <a:xfrm>
          <a:off x="10353676" y="3800475"/>
          <a:ext cx="2828924" cy="542925"/>
        </a:xfrm>
        <a:prstGeom prst="wedgeRectCallout">
          <a:avLst>
            <a:gd name="adj1" fmla="val -39160"/>
            <a:gd name="adj2" fmla="val -108772"/>
          </a:avLst>
        </a:prstGeom>
        <a:solidFill>
          <a:sysClr val="window" lastClr="FFFFFF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Yu Gothic" panose="020B0400000000000000" pitchFamily="50" charset="-128"/>
              <a:cs typeface="+mn-cs"/>
            </a:rPr>
            <a:t>行を挿入する場合は、計の上段の行の上に追加し、欄外の数字等もコピーしてください。以下同じ。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Yu Gothic" panose="020B0400000000000000" pitchFamily="50" charset="-128"/>
            <a:cs typeface="+mn-cs"/>
          </a:endParaRPr>
        </a:p>
      </xdr:txBody>
    </xdr:sp>
    <xdr:clientData/>
  </xdr:twoCellAnchor>
  <xdr:twoCellAnchor>
    <xdr:from>
      <xdr:col>18</xdr:col>
      <xdr:colOff>28575</xdr:colOff>
      <xdr:row>3</xdr:row>
      <xdr:rowOff>0</xdr:rowOff>
    </xdr:from>
    <xdr:to>
      <xdr:col>22</xdr:col>
      <xdr:colOff>257175</xdr:colOff>
      <xdr:row>6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10315575" y="409575"/>
          <a:ext cx="1476375" cy="542925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Yu Gothic" panose="020B0400000000000000" pitchFamily="50" charset="-128"/>
              <a:cs typeface="+mn-cs"/>
            </a:rPr>
            <a:t>薄黄色のセルに必要事項を入力してください。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1"/>
  <sheetViews>
    <sheetView showZeros="0" view="pageBreakPreview" topLeftCell="A10" zoomScaleNormal="100" zoomScaleSheetLayoutView="100" workbookViewId="0">
      <selection activeCell="E22" sqref="E22"/>
    </sheetView>
  </sheetViews>
  <sheetFormatPr defaultColWidth="9" defaultRowHeight="12"/>
  <cols>
    <col min="1" max="1" width="1.83203125" style="3" customWidth="1"/>
    <col min="2" max="2" width="35.33203125" style="3" customWidth="1"/>
    <col min="3" max="3" width="12.83203125" style="3" customWidth="1"/>
    <col min="4" max="4" width="14.83203125" style="3" customWidth="1"/>
    <col min="5" max="5" width="15.83203125" style="3" customWidth="1"/>
    <col min="6" max="6" width="21.83203125" style="3" customWidth="1"/>
    <col min="7" max="7" width="1.83203125" style="3" customWidth="1"/>
    <col min="8" max="8" width="4.33203125" style="3" customWidth="1"/>
    <col min="9" max="9" width="3.83203125" style="3" customWidth="1"/>
    <col min="10" max="14" width="12.83203125" style="3" customWidth="1"/>
    <col min="15" max="16384" width="9" style="3"/>
  </cols>
  <sheetData>
    <row r="1" spans="2:10">
      <c r="B1" s="2" t="s">
        <v>58</v>
      </c>
    </row>
    <row r="2" spans="2:10" ht="6" customHeight="1"/>
    <row r="3" spans="2:10" ht="13.5" customHeight="1"/>
    <row r="4" spans="2:10" ht="14.25">
      <c r="B4" s="131" t="s">
        <v>63</v>
      </c>
      <c r="C4" s="131"/>
      <c r="D4" s="131"/>
      <c r="E4" s="131"/>
      <c r="F4" s="131"/>
    </row>
    <row r="6" spans="2:10" ht="13.5" customHeight="1">
      <c r="E6" s="30" t="s">
        <v>47</v>
      </c>
      <c r="F6" s="124"/>
    </row>
    <row r="7" spans="2:10" ht="13.5" customHeight="1"/>
    <row r="8" spans="2:10" ht="13.5" customHeight="1">
      <c r="B8" s="5" t="s">
        <v>6</v>
      </c>
    </row>
    <row r="9" spans="2:10" ht="13.5" customHeight="1">
      <c r="F9" s="123"/>
    </row>
    <row r="10" spans="2:10" ht="15" customHeight="1">
      <c r="B10" s="136" t="s">
        <v>30</v>
      </c>
      <c r="C10" s="71" t="s">
        <v>7</v>
      </c>
      <c r="D10" s="71" t="s">
        <v>18</v>
      </c>
      <c r="E10" s="125" t="s">
        <v>60</v>
      </c>
      <c r="F10" s="139" t="s">
        <v>16</v>
      </c>
    </row>
    <row r="11" spans="2:10" ht="15" customHeight="1">
      <c r="B11" s="137"/>
      <c r="C11" s="72"/>
      <c r="D11" s="72"/>
      <c r="E11" s="72"/>
      <c r="F11" s="140"/>
    </row>
    <row r="12" spans="2:10" ht="13.5" customHeight="1">
      <c r="B12" s="138"/>
      <c r="C12" s="51" t="s">
        <v>17</v>
      </c>
      <c r="D12" s="51" t="s">
        <v>22</v>
      </c>
      <c r="E12" s="51" t="s">
        <v>3</v>
      </c>
      <c r="F12" s="141"/>
    </row>
    <row r="13" spans="2:10" ht="18" customHeight="1">
      <c r="B13" s="142" t="s">
        <v>19</v>
      </c>
      <c r="C13" s="31">
        <f>'1 事業内訳'!M21</f>
        <v>0</v>
      </c>
      <c r="D13" s="32">
        <f>'1 事業内訳'!N21</f>
        <v>0</v>
      </c>
      <c r="E13" s="32">
        <f>'1 事業内訳'!O21</f>
        <v>0</v>
      </c>
      <c r="F13" s="33"/>
      <c r="J13" s="83"/>
    </row>
    <row r="14" spans="2:10" ht="18" customHeight="1">
      <c r="B14" s="143"/>
      <c r="C14" s="34">
        <f>'1 事業内訳'!M22</f>
        <v>0</v>
      </c>
      <c r="D14" s="35">
        <f>'1 事業内訳'!N22</f>
        <v>0</v>
      </c>
      <c r="E14" s="35">
        <f>'1 事業内訳'!O22</f>
        <v>0</v>
      </c>
      <c r="F14" s="36"/>
    </row>
    <row r="15" spans="2:10" ht="18" customHeight="1">
      <c r="B15" s="132" t="s">
        <v>61</v>
      </c>
      <c r="C15" s="31">
        <f>'1 事業内訳'!M44</f>
        <v>0</v>
      </c>
      <c r="D15" s="32">
        <f>'1 事業内訳'!N44</f>
        <v>0</v>
      </c>
      <c r="E15" s="32">
        <f>'1 事業内訳'!O44</f>
        <v>0</v>
      </c>
      <c r="F15" s="33"/>
    </row>
    <row r="16" spans="2:10" ht="18" customHeight="1">
      <c r="B16" s="133"/>
      <c r="C16" s="34">
        <f>'1 事業内訳'!M45</f>
        <v>0</v>
      </c>
      <c r="D16" s="35">
        <f>'1 事業内訳'!N45</f>
        <v>0</v>
      </c>
      <c r="E16" s="35">
        <f>'1 事業内訳'!O45</f>
        <v>0</v>
      </c>
      <c r="F16" s="36"/>
    </row>
    <row r="17" spans="2:8" ht="18" customHeight="1">
      <c r="B17" s="132" t="s">
        <v>62</v>
      </c>
      <c r="C17" s="31">
        <f>'1 事業内訳'!M64</f>
        <v>0</v>
      </c>
      <c r="D17" s="32">
        <f>'1 事業内訳'!N64</f>
        <v>0</v>
      </c>
      <c r="E17" s="32">
        <f>'1 事業内訳'!O64</f>
        <v>0</v>
      </c>
      <c r="F17" s="33"/>
    </row>
    <row r="18" spans="2:8" ht="18" customHeight="1">
      <c r="B18" s="133"/>
      <c r="C18" s="34">
        <f>'1 事業内訳'!M65</f>
        <v>0</v>
      </c>
      <c r="D18" s="35">
        <f>'1 事業内訳'!N65</f>
        <v>0</v>
      </c>
      <c r="E18" s="35">
        <f>'1 事業内訳'!O65</f>
        <v>0</v>
      </c>
      <c r="F18" s="36"/>
    </row>
    <row r="19" spans="2:8" ht="18" customHeight="1">
      <c r="B19" s="132" t="s">
        <v>65</v>
      </c>
      <c r="C19" s="37">
        <f>'1 事業内訳'!M84</f>
        <v>0</v>
      </c>
      <c r="D19" s="32">
        <f>'1 事業内訳'!N84</f>
        <v>0</v>
      </c>
      <c r="E19" s="32">
        <f>'1 事業内訳'!O84</f>
        <v>0</v>
      </c>
      <c r="F19" s="33"/>
    </row>
    <row r="20" spans="2:8" ht="18" customHeight="1">
      <c r="B20" s="133"/>
      <c r="C20" s="38">
        <f>'1 事業内訳'!M85</f>
        <v>0</v>
      </c>
      <c r="D20" s="35">
        <f>'1 事業内訳'!N85</f>
        <v>0</v>
      </c>
      <c r="E20" s="35">
        <f>'1 事業内訳'!O85</f>
        <v>0</v>
      </c>
      <c r="F20" s="36"/>
    </row>
    <row r="21" spans="2:8" ht="18" customHeight="1">
      <c r="B21" s="132" t="s">
        <v>66</v>
      </c>
      <c r="C21" s="37">
        <f>'1 事業内訳'!M105</f>
        <v>0</v>
      </c>
      <c r="D21" s="37">
        <f>'1 事業内訳'!N105</f>
        <v>0</v>
      </c>
      <c r="E21" s="37">
        <f>'1 事業内訳'!O105</f>
        <v>0</v>
      </c>
      <c r="F21" s="33"/>
    </row>
    <row r="22" spans="2:8" ht="18" customHeight="1">
      <c r="B22" s="133"/>
      <c r="C22" s="38">
        <f>'1 事業内訳'!M106</f>
        <v>0</v>
      </c>
      <c r="D22" s="38">
        <f>'1 事業内訳'!N106</f>
        <v>0</v>
      </c>
      <c r="E22" s="38">
        <f>'1 事業内訳'!O106</f>
        <v>0</v>
      </c>
      <c r="F22" s="36"/>
    </row>
    <row r="23" spans="2:8" ht="18" customHeight="1">
      <c r="B23" s="134" t="s">
        <v>1</v>
      </c>
      <c r="C23" s="31">
        <f t="shared" ref="C23:E24" si="0">SUM(C13,C15,C17,C19,C21)</f>
        <v>0</v>
      </c>
      <c r="D23" s="31">
        <f t="shared" si="0"/>
        <v>0</v>
      </c>
      <c r="E23" s="31">
        <f t="shared" si="0"/>
        <v>0</v>
      </c>
      <c r="F23" s="33"/>
    </row>
    <row r="24" spans="2:8" ht="18" customHeight="1">
      <c r="B24" s="135"/>
      <c r="C24" s="39">
        <f t="shared" si="0"/>
        <v>0</v>
      </c>
      <c r="D24" s="39">
        <f t="shared" si="0"/>
        <v>0</v>
      </c>
      <c r="E24" s="39">
        <f t="shared" si="0"/>
        <v>0</v>
      </c>
      <c r="F24" s="36"/>
    </row>
    <row r="25" spans="2:8" ht="13.5" customHeight="1">
      <c r="B25" s="40"/>
      <c r="C25" s="41"/>
      <c r="D25" s="41"/>
      <c r="E25" s="41"/>
    </row>
    <row r="26" spans="2:8">
      <c r="B26" s="14" t="s">
        <v>57</v>
      </c>
      <c r="C26" s="14"/>
      <c r="D26" s="14"/>
      <c r="E26" s="14"/>
      <c r="F26" s="14"/>
      <c r="G26" s="16"/>
      <c r="H26" s="16"/>
    </row>
    <row r="27" spans="2:8">
      <c r="B27" s="130" t="s">
        <v>55</v>
      </c>
      <c r="C27" s="122"/>
      <c r="D27" s="122"/>
      <c r="E27" s="122"/>
      <c r="G27" s="14"/>
      <c r="H27" s="14"/>
    </row>
    <row r="28" spans="2:8">
      <c r="B28" s="130" t="s">
        <v>56</v>
      </c>
      <c r="C28" s="122"/>
      <c r="D28" s="122"/>
      <c r="E28" s="122"/>
      <c r="F28" s="14"/>
      <c r="G28" s="14"/>
      <c r="H28" s="14"/>
    </row>
    <row r="29" spans="2:8">
      <c r="B29" s="130" t="s">
        <v>67</v>
      </c>
      <c r="C29" s="122"/>
      <c r="D29" s="122"/>
      <c r="E29" s="122"/>
      <c r="F29" s="14"/>
      <c r="G29" s="14"/>
      <c r="H29" s="14"/>
    </row>
    <row r="30" spans="2:8">
      <c r="B30" s="2" t="s">
        <v>68</v>
      </c>
      <c r="C30" s="122"/>
      <c r="D30" s="122"/>
      <c r="E30" s="122"/>
      <c r="F30" s="14"/>
      <c r="G30" s="14"/>
      <c r="H30" s="14"/>
    </row>
    <row r="31" spans="2:8" ht="12.75" customHeight="1">
      <c r="C31" s="22"/>
      <c r="D31" s="22"/>
      <c r="E31" s="22"/>
      <c r="F31" s="25"/>
    </row>
    <row r="32" spans="2:8">
      <c r="C32" s="14"/>
      <c r="D32" s="14"/>
      <c r="E32" s="14"/>
      <c r="F32" s="14"/>
      <c r="G32" s="14"/>
      <c r="H32" s="14"/>
    </row>
    <row r="33" spans="3:8">
      <c r="C33" s="13"/>
      <c r="D33" s="13"/>
      <c r="E33" s="14"/>
      <c r="F33" s="13"/>
      <c r="G33" s="14"/>
      <c r="H33" s="14"/>
    </row>
    <row r="34" spans="3:8">
      <c r="C34" s="15"/>
      <c r="D34" s="15"/>
      <c r="E34" s="14"/>
      <c r="F34" s="29"/>
    </row>
    <row r="35" spans="3:8">
      <c r="E35" s="14"/>
    </row>
    <row r="36" spans="3:8">
      <c r="E36" s="14"/>
    </row>
    <row r="37" spans="3:8">
      <c r="E37" s="14"/>
    </row>
    <row r="38" spans="3:8">
      <c r="E38" s="14"/>
    </row>
    <row r="39" spans="3:8">
      <c r="E39" s="14"/>
    </row>
    <row r="40" spans="3:8">
      <c r="E40" s="14"/>
    </row>
    <row r="41" spans="3:8">
      <c r="E41" s="14"/>
    </row>
    <row r="42" spans="3:8">
      <c r="E42" s="14"/>
    </row>
    <row r="43" spans="3:8">
      <c r="E43" s="14"/>
    </row>
    <row r="44" spans="3:8">
      <c r="E44" s="14"/>
    </row>
    <row r="45" spans="3:8">
      <c r="E45" s="14"/>
    </row>
    <row r="46" spans="3:8">
      <c r="E46" s="14"/>
    </row>
    <row r="47" spans="3:8">
      <c r="E47" s="14"/>
    </row>
    <row r="48" spans="3:8">
      <c r="E48" s="14"/>
    </row>
    <row r="49" spans="5:5">
      <c r="E49" s="14"/>
    </row>
    <row r="50" spans="5:5">
      <c r="E50" s="14"/>
    </row>
    <row r="51" spans="5:5">
      <c r="E51" s="14"/>
    </row>
    <row r="52" spans="5:5">
      <c r="E52" s="14"/>
    </row>
    <row r="53" spans="5:5">
      <c r="E53" s="14"/>
    </row>
    <row r="54" spans="5:5">
      <c r="E54" s="14"/>
    </row>
    <row r="55" spans="5:5">
      <c r="E55" s="14"/>
    </row>
    <row r="56" spans="5:5">
      <c r="E56" s="14"/>
    </row>
    <row r="57" spans="5:5">
      <c r="E57" s="14"/>
    </row>
    <row r="58" spans="5:5">
      <c r="E58" s="14"/>
    </row>
    <row r="59" spans="5:5">
      <c r="E59" s="14"/>
    </row>
    <row r="60" spans="5:5">
      <c r="E60" s="14"/>
    </row>
    <row r="61" spans="5:5">
      <c r="E61" s="14"/>
    </row>
    <row r="62" spans="5:5">
      <c r="E62" s="14"/>
    </row>
    <row r="63" spans="5:5">
      <c r="E63" s="14"/>
    </row>
    <row r="64" spans="5:5">
      <c r="E64" s="14"/>
    </row>
    <row r="65" spans="5:5">
      <c r="E65" s="14"/>
    </row>
    <row r="66" spans="5:5">
      <c r="E66" s="14"/>
    </row>
    <row r="67" spans="5:5">
      <c r="E67" s="14"/>
    </row>
    <row r="68" spans="5:5">
      <c r="E68" s="14"/>
    </row>
    <row r="69" spans="5:5">
      <c r="E69" s="14"/>
    </row>
    <row r="70" spans="5:5">
      <c r="E70" s="14"/>
    </row>
    <row r="71" spans="5:5">
      <c r="E71" s="14"/>
    </row>
  </sheetData>
  <mergeCells count="9">
    <mergeCell ref="B4:F4"/>
    <mergeCell ref="B15:B16"/>
    <mergeCell ref="B23:B24"/>
    <mergeCell ref="B17:B18"/>
    <mergeCell ref="B21:B22"/>
    <mergeCell ref="B10:B12"/>
    <mergeCell ref="F10:F12"/>
    <mergeCell ref="B13:B14"/>
    <mergeCell ref="B19:B20"/>
  </mergeCells>
  <phoneticPr fontId="2"/>
  <dataValidations count="1">
    <dataValidation type="list" allowBlank="1" showInputMessage="1" showErrorMessage="1" sqref="F9">
      <formula1>#REF!</formula1>
    </dataValidation>
  </dataValidations>
  <printOptions horizontalCentered="1"/>
  <pageMargins left="0.78740157480314965" right="0.78740157480314965" top="0.98425196850393704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157"/>
  <sheetViews>
    <sheetView showZeros="0" tabSelected="1" view="pageBreakPreview" topLeftCell="A10" zoomScaleNormal="100" zoomScaleSheetLayoutView="100" workbookViewId="0">
      <selection activeCell="D48" sqref="D48"/>
    </sheetView>
  </sheetViews>
  <sheetFormatPr defaultColWidth="9" defaultRowHeight="12"/>
  <cols>
    <col min="1" max="1" width="4.33203125" style="3" customWidth="1"/>
    <col min="2" max="4" width="6.83203125" style="3" customWidth="1"/>
    <col min="5" max="5" width="6" style="3" customWidth="1"/>
    <col min="6" max="8" width="10.6640625" style="3" customWidth="1"/>
    <col min="9" max="10" width="14.83203125" style="3" customWidth="1"/>
    <col min="11" max="11" width="7.83203125" style="3" customWidth="1"/>
    <col min="12" max="12" width="6.33203125" style="3" bestFit="1" customWidth="1"/>
    <col min="13" max="13" width="9.33203125" style="3" customWidth="1"/>
    <col min="14" max="15" width="12.83203125" style="3" customWidth="1"/>
    <col min="16" max="16" width="24.83203125" style="3" customWidth="1"/>
    <col min="17" max="17" width="12.83203125" style="3" customWidth="1"/>
    <col min="18" max="18" width="1.83203125" style="3" customWidth="1"/>
    <col min="19" max="19" width="3.33203125" style="3" customWidth="1"/>
    <col min="20" max="20" width="1.83203125" style="3" customWidth="1"/>
    <col min="21" max="21" width="12.83203125" style="3" customWidth="1"/>
    <col min="22" max="22" width="3.83203125" style="3" customWidth="1"/>
    <col min="23" max="33" width="12.83203125" style="3" customWidth="1"/>
    <col min="34" max="34" width="9" style="3"/>
    <col min="35" max="35" width="30.83203125" style="3" customWidth="1"/>
    <col min="36" max="36" width="12.83203125" style="3" customWidth="1"/>
    <col min="37" max="16384" width="9" style="3"/>
  </cols>
  <sheetData>
    <row r="1" spans="2:21">
      <c r="B1" s="2" t="s">
        <v>59</v>
      </c>
    </row>
    <row r="2" spans="2:21" ht="6" customHeight="1"/>
    <row r="3" spans="2:21" ht="14.25">
      <c r="B3" s="131" t="s">
        <v>64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46"/>
      <c r="Q3" s="146"/>
    </row>
    <row r="4" spans="2:21" ht="13.5" customHeight="1">
      <c r="O4" s="4" t="s">
        <v>36</v>
      </c>
      <c r="P4" s="147"/>
      <c r="Q4" s="147"/>
    </row>
    <row r="5" spans="2:21" ht="15" customHeight="1">
      <c r="B5" s="5" t="s">
        <v>19</v>
      </c>
    </row>
    <row r="6" spans="2:21" ht="13.5" customHeight="1">
      <c r="P6" s="148"/>
      <c r="Q6" s="148"/>
    </row>
    <row r="7" spans="2:21" ht="15" customHeight="1">
      <c r="B7" s="149" t="s">
        <v>11</v>
      </c>
      <c r="C7" s="152" t="s">
        <v>26</v>
      </c>
      <c r="D7" s="153"/>
      <c r="E7" s="154"/>
      <c r="F7" s="153" t="s">
        <v>15</v>
      </c>
      <c r="G7" s="153"/>
      <c r="H7" s="154"/>
      <c r="I7" s="43" t="s">
        <v>27</v>
      </c>
      <c r="J7" s="43" t="s">
        <v>13</v>
      </c>
      <c r="K7" s="44" t="s">
        <v>0</v>
      </c>
      <c r="L7" s="44" t="s">
        <v>12</v>
      </c>
      <c r="M7" s="44" t="s">
        <v>7</v>
      </c>
      <c r="N7" s="44" t="s">
        <v>18</v>
      </c>
      <c r="O7" s="43" t="s">
        <v>60</v>
      </c>
      <c r="P7" s="43" t="s">
        <v>28</v>
      </c>
      <c r="Q7" s="155" t="s">
        <v>54</v>
      </c>
    </row>
    <row r="8" spans="2:21" ht="15" customHeight="1">
      <c r="B8" s="150"/>
      <c r="C8" s="159" t="s">
        <v>9</v>
      </c>
      <c r="D8" s="162" t="s">
        <v>4</v>
      </c>
      <c r="E8" s="165" t="s">
        <v>14</v>
      </c>
      <c r="F8" s="159" t="s">
        <v>23</v>
      </c>
      <c r="G8" s="162" t="s">
        <v>24</v>
      </c>
      <c r="H8" s="172" t="s">
        <v>25</v>
      </c>
      <c r="I8" s="45"/>
      <c r="J8" s="45"/>
      <c r="K8" s="46"/>
      <c r="L8" s="47"/>
      <c r="M8" s="47" t="s">
        <v>37</v>
      </c>
      <c r="N8" s="47" t="s">
        <v>44</v>
      </c>
      <c r="O8" s="48"/>
      <c r="P8" s="46"/>
      <c r="Q8" s="156"/>
    </row>
    <row r="9" spans="2:21" ht="15" customHeight="1">
      <c r="B9" s="150"/>
      <c r="C9" s="160"/>
      <c r="D9" s="163"/>
      <c r="E9" s="166"/>
      <c r="F9" s="160"/>
      <c r="G9" s="163"/>
      <c r="H9" s="166"/>
      <c r="I9" s="45"/>
      <c r="J9" s="45"/>
      <c r="K9" s="46"/>
      <c r="L9" s="47"/>
      <c r="M9" s="47"/>
      <c r="N9" s="47"/>
      <c r="O9" s="48"/>
      <c r="P9" s="48"/>
      <c r="Q9" s="156"/>
      <c r="U9" s="3" t="s">
        <v>46</v>
      </c>
    </row>
    <row r="10" spans="2:21" ht="13.5" customHeight="1">
      <c r="B10" s="151"/>
      <c r="C10" s="161"/>
      <c r="D10" s="164"/>
      <c r="E10" s="167"/>
      <c r="F10" s="170"/>
      <c r="G10" s="171"/>
      <c r="H10" s="173"/>
      <c r="I10" s="49"/>
      <c r="J10" s="49"/>
      <c r="K10" s="50"/>
      <c r="L10" s="51" t="s">
        <v>10</v>
      </c>
      <c r="M10" s="51" t="s">
        <v>2</v>
      </c>
      <c r="N10" s="51" t="s">
        <v>3</v>
      </c>
      <c r="O10" s="52" t="s">
        <v>3</v>
      </c>
      <c r="P10" s="53"/>
      <c r="Q10" s="157"/>
    </row>
    <row r="11" spans="2:21" ht="14.25" customHeight="1">
      <c r="B11" s="168"/>
      <c r="C11" s="84"/>
      <c r="D11" s="85"/>
      <c r="E11" s="86"/>
      <c r="F11" s="87"/>
      <c r="G11" s="88"/>
      <c r="H11" s="89"/>
      <c r="I11" s="90"/>
      <c r="J11" s="90"/>
      <c r="K11" s="91"/>
      <c r="L11" s="92"/>
      <c r="M11" s="93"/>
      <c r="N11" s="128">
        <f>M11*O11</f>
        <v>0</v>
      </c>
      <c r="O11" s="126"/>
      <c r="P11" s="104"/>
      <c r="Q11" s="105"/>
      <c r="S11" s="3">
        <v>1</v>
      </c>
      <c r="U11" s="54"/>
    </row>
    <row r="12" spans="2:21" ht="13.5" customHeight="1">
      <c r="B12" s="169"/>
      <c r="C12" s="94"/>
      <c r="D12" s="95"/>
      <c r="E12" s="96"/>
      <c r="F12" s="97"/>
      <c r="G12" s="98"/>
      <c r="H12" s="99"/>
      <c r="I12" s="100"/>
      <c r="J12" s="100"/>
      <c r="K12" s="101"/>
      <c r="L12" s="102"/>
      <c r="M12" s="103"/>
      <c r="N12" s="129">
        <f>M12*O12</f>
        <v>0</v>
      </c>
      <c r="O12" s="127"/>
      <c r="P12" s="106"/>
      <c r="Q12" s="107"/>
      <c r="S12" s="3">
        <v>2</v>
      </c>
      <c r="U12" s="54"/>
    </row>
    <row r="13" spans="2:21" ht="13.5" customHeight="1">
      <c r="B13" s="168"/>
      <c r="C13" s="84"/>
      <c r="D13" s="85"/>
      <c r="E13" s="86"/>
      <c r="F13" s="87"/>
      <c r="G13" s="88"/>
      <c r="H13" s="89"/>
      <c r="I13" s="90"/>
      <c r="J13" s="90"/>
      <c r="K13" s="91"/>
      <c r="L13" s="92"/>
      <c r="M13" s="93"/>
      <c r="N13" s="128">
        <f t="shared" ref="N13:N20" si="0">M13*O13</f>
        <v>0</v>
      </c>
      <c r="O13" s="126"/>
      <c r="P13" s="104"/>
      <c r="Q13" s="105"/>
      <c r="S13" s="3">
        <v>1</v>
      </c>
      <c r="U13" s="54"/>
    </row>
    <row r="14" spans="2:21" ht="13.5" customHeight="1">
      <c r="B14" s="169"/>
      <c r="C14" s="94"/>
      <c r="D14" s="95"/>
      <c r="E14" s="96"/>
      <c r="F14" s="97"/>
      <c r="G14" s="98"/>
      <c r="H14" s="99"/>
      <c r="I14" s="100"/>
      <c r="J14" s="100"/>
      <c r="K14" s="101"/>
      <c r="L14" s="102"/>
      <c r="M14" s="103"/>
      <c r="N14" s="129">
        <f t="shared" si="0"/>
        <v>0</v>
      </c>
      <c r="O14" s="127"/>
      <c r="P14" s="106"/>
      <c r="Q14" s="107"/>
      <c r="S14" s="3">
        <v>2</v>
      </c>
      <c r="U14" s="54"/>
    </row>
    <row r="15" spans="2:21" ht="13.5" customHeight="1">
      <c r="B15" s="168"/>
      <c r="C15" s="84"/>
      <c r="D15" s="85"/>
      <c r="E15" s="86"/>
      <c r="F15" s="87"/>
      <c r="G15" s="88"/>
      <c r="H15" s="89"/>
      <c r="I15" s="90"/>
      <c r="J15" s="90"/>
      <c r="K15" s="91"/>
      <c r="L15" s="92"/>
      <c r="M15" s="93"/>
      <c r="N15" s="128">
        <f t="shared" si="0"/>
        <v>0</v>
      </c>
      <c r="O15" s="126"/>
      <c r="P15" s="104"/>
      <c r="Q15" s="105"/>
      <c r="S15" s="3">
        <v>1</v>
      </c>
      <c r="U15" s="54"/>
    </row>
    <row r="16" spans="2:21" ht="13.5" customHeight="1">
      <c r="B16" s="169"/>
      <c r="C16" s="94"/>
      <c r="D16" s="95"/>
      <c r="E16" s="96"/>
      <c r="F16" s="97"/>
      <c r="G16" s="98"/>
      <c r="H16" s="99"/>
      <c r="I16" s="100"/>
      <c r="J16" s="100"/>
      <c r="K16" s="101"/>
      <c r="L16" s="102"/>
      <c r="M16" s="103"/>
      <c r="N16" s="129">
        <f t="shared" si="0"/>
        <v>0</v>
      </c>
      <c r="O16" s="127"/>
      <c r="P16" s="106"/>
      <c r="Q16" s="107"/>
      <c r="S16" s="3">
        <v>2</v>
      </c>
      <c r="U16" s="54"/>
    </row>
    <row r="17" spans="2:21" ht="13.5" customHeight="1">
      <c r="B17" s="168"/>
      <c r="C17" s="84"/>
      <c r="D17" s="85"/>
      <c r="E17" s="86"/>
      <c r="F17" s="87"/>
      <c r="G17" s="88"/>
      <c r="H17" s="89"/>
      <c r="I17" s="90"/>
      <c r="J17" s="90"/>
      <c r="K17" s="91"/>
      <c r="L17" s="92"/>
      <c r="M17" s="93"/>
      <c r="N17" s="128">
        <f t="shared" si="0"/>
        <v>0</v>
      </c>
      <c r="O17" s="126"/>
      <c r="P17" s="104"/>
      <c r="Q17" s="105"/>
      <c r="S17" s="3">
        <v>1</v>
      </c>
      <c r="U17" s="54"/>
    </row>
    <row r="18" spans="2:21" ht="13.5" customHeight="1">
      <c r="B18" s="169"/>
      <c r="C18" s="94"/>
      <c r="D18" s="95"/>
      <c r="E18" s="96"/>
      <c r="F18" s="97"/>
      <c r="G18" s="98"/>
      <c r="H18" s="99"/>
      <c r="I18" s="100"/>
      <c r="J18" s="100"/>
      <c r="K18" s="101"/>
      <c r="L18" s="102"/>
      <c r="M18" s="103"/>
      <c r="N18" s="129">
        <f t="shared" si="0"/>
        <v>0</v>
      </c>
      <c r="O18" s="127"/>
      <c r="P18" s="106"/>
      <c r="Q18" s="107"/>
      <c r="S18" s="3">
        <v>2</v>
      </c>
      <c r="U18" s="54"/>
    </row>
    <row r="19" spans="2:21" ht="13.5" customHeight="1">
      <c r="B19" s="168"/>
      <c r="C19" s="84"/>
      <c r="D19" s="85"/>
      <c r="E19" s="86"/>
      <c r="F19" s="87"/>
      <c r="G19" s="88"/>
      <c r="H19" s="89"/>
      <c r="I19" s="90"/>
      <c r="J19" s="90"/>
      <c r="K19" s="91"/>
      <c r="L19" s="92"/>
      <c r="M19" s="93"/>
      <c r="N19" s="128">
        <f t="shared" si="0"/>
        <v>0</v>
      </c>
      <c r="O19" s="126"/>
      <c r="P19" s="104"/>
      <c r="Q19" s="105"/>
      <c r="S19" s="3">
        <v>1</v>
      </c>
      <c r="U19" s="54"/>
    </row>
    <row r="20" spans="2:21" ht="13.5" customHeight="1">
      <c r="B20" s="169"/>
      <c r="C20" s="94"/>
      <c r="D20" s="95"/>
      <c r="E20" s="96"/>
      <c r="F20" s="97"/>
      <c r="G20" s="98"/>
      <c r="H20" s="99"/>
      <c r="I20" s="100"/>
      <c r="J20" s="100"/>
      <c r="K20" s="101"/>
      <c r="L20" s="102"/>
      <c r="M20" s="103"/>
      <c r="N20" s="129">
        <f t="shared" si="0"/>
        <v>0</v>
      </c>
      <c r="O20" s="127"/>
      <c r="P20" s="106"/>
      <c r="Q20" s="107"/>
      <c r="S20" s="3">
        <v>2</v>
      </c>
      <c r="U20" s="54"/>
    </row>
    <row r="21" spans="2:21" ht="13.5" customHeight="1">
      <c r="B21" s="144" t="s">
        <v>1</v>
      </c>
      <c r="C21" s="8"/>
      <c r="D21" s="9"/>
      <c r="E21" s="6"/>
      <c r="F21" s="55"/>
      <c r="G21" s="56"/>
      <c r="H21" s="57"/>
      <c r="I21" s="58"/>
      <c r="J21" s="58"/>
      <c r="K21" s="59"/>
      <c r="L21" s="7"/>
      <c r="M21" s="77">
        <f t="shared" ref="M21:O22" si="1">SUMIF($S$11:$S$20,$S21,M$11:M$20)</f>
        <v>0</v>
      </c>
      <c r="N21" s="78">
        <f t="shared" si="1"/>
        <v>0</v>
      </c>
      <c r="O21" s="60">
        <f t="shared" si="1"/>
        <v>0</v>
      </c>
      <c r="P21" s="61"/>
      <c r="Q21" s="62"/>
      <c r="S21" s="3">
        <v>1</v>
      </c>
      <c r="U21" s="54"/>
    </row>
    <row r="22" spans="2:21" ht="13.5" customHeight="1">
      <c r="B22" s="145"/>
      <c r="C22" s="10"/>
      <c r="D22" s="63"/>
      <c r="E22" s="64"/>
      <c r="F22" s="65"/>
      <c r="G22" s="66"/>
      <c r="H22" s="67"/>
      <c r="I22" s="73"/>
      <c r="J22" s="73"/>
      <c r="K22" s="12"/>
      <c r="L22" s="11"/>
      <c r="M22" s="74">
        <f t="shared" si="1"/>
        <v>0</v>
      </c>
      <c r="N22" s="75">
        <f t="shared" si="1"/>
        <v>0</v>
      </c>
      <c r="O22" s="68">
        <f t="shared" si="1"/>
        <v>0</v>
      </c>
      <c r="P22" s="69"/>
      <c r="Q22" s="70"/>
      <c r="S22" s="3">
        <v>2</v>
      </c>
      <c r="U22" s="54"/>
    </row>
    <row r="23" spans="2:21" ht="6" customHeight="1">
      <c r="C23" s="13"/>
      <c r="D23" s="13"/>
      <c r="E23" s="13"/>
      <c r="F23" s="14"/>
      <c r="G23" s="14"/>
      <c r="H23" s="15"/>
      <c r="I23" s="15"/>
      <c r="J23" s="15"/>
      <c r="K23" s="15"/>
      <c r="L23" s="15"/>
      <c r="M23" s="14"/>
      <c r="N23" s="14"/>
      <c r="O23" s="16"/>
      <c r="P23" s="16"/>
      <c r="Q23" s="16"/>
      <c r="R23" s="16"/>
      <c r="S23" s="16"/>
      <c r="T23" s="16"/>
      <c r="U23" s="16"/>
    </row>
    <row r="24" spans="2:21">
      <c r="B24" s="17" t="s">
        <v>48</v>
      </c>
      <c r="C24" s="174" t="s">
        <v>52</v>
      </c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6"/>
      <c r="S24" s="16"/>
      <c r="T24" s="16"/>
      <c r="U24" s="16"/>
    </row>
    <row r="25" spans="2:21">
      <c r="B25" s="17" t="s">
        <v>49</v>
      </c>
      <c r="C25" s="174" t="s">
        <v>50</v>
      </c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6"/>
      <c r="S25" s="16"/>
      <c r="T25" s="16"/>
      <c r="U25" s="16"/>
    </row>
    <row r="26" spans="2:21">
      <c r="B26" s="17" t="s">
        <v>5</v>
      </c>
      <c r="C26" s="174" t="s">
        <v>51</v>
      </c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6"/>
      <c r="S26" s="16"/>
      <c r="T26" s="16"/>
      <c r="U26" s="16"/>
    </row>
    <row r="27" spans="2:21" ht="10.5" customHeight="1">
      <c r="B27" s="14"/>
      <c r="C27" s="18"/>
      <c r="D27" s="18"/>
      <c r="E27" s="18"/>
      <c r="F27" s="14"/>
      <c r="G27" s="14"/>
      <c r="H27" s="14"/>
      <c r="I27" s="14"/>
      <c r="J27" s="14"/>
      <c r="K27" s="14"/>
      <c r="L27" s="14"/>
      <c r="M27" s="14"/>
      <c r="N27" s="14"/>
      <c r="O27" s="4" t="s">
        <v>36</v>
      </c>
      <c r="P27" s="147"/>
      <c r="Q27" s="147"/>
      <c r="R27" s="16"/>
      <c r="S27" s="16"/>
      <c r="T27" s="16"/>
      <c r="U27" s="16"/>
    </row>
    <row r="28" spans="2:21" ht="15" customHeight="1">
      <c r="B28" s="5" t="s">
        <v>20</v>
      </c>
    </row>
    <row r="29" spans="2:21" ht="13.5" customHeight="1">
      <c r="P29" s="158"/>
      <c r="Q29" s="158"/>
    </row>
    <row r="30" spans="2:21" ht="15" customHeight="1">
      <c r="B30" s="149" t="s">
        <v>11</v>
      </c>
      <c r="C30" s="152" t="s">
        <v>26</v>
      </c>
      <c r="D30" s="153"/>
      <c r="E30" s="154"/>
      <c r="F30" s="153" t="s">
        <v>15</v>
      </c>
      <c r="G30" s="153"/>
      <c r="H30" s="154"/>
      <c r="I30" s="43" t="s">
        <v>27</v>
      </c>
      <c r="J30" s="43" t="s">
        <v>13</v>
      </c>
      <c r="K30" s="44" t="s">
        <v>0</v>
      </c>
      <c r="L30" s="44" t="s">
        <v>12</v>
      </c>
      <c r="M30" s="44" t="s">
        <v>7</v>
      </c>
      <c r="N30" s="44" t="s">
        <v>18</v>
      </c>
      <c r="O30" s="43" t="s">
        <v>60</v>
      </c>
      <c r="P30" s="43" t="s">
        <v>28</v>
      </c>
      <c r="Q30" s="155" t="s">
        <v>54</v>
      </c>
    </row>
    <row r="31" spans="2:21" ht="15" customHeight="1">
      <c r="B31" s="150"/>
      <c r="C31" s="159" t="s">
        <v>9</v>
      </c>
      <c r="D31" s="162" t="s">
        <v>4</v>
      </c>
      <c r="E31" s="165" t="s">
        <v>14</v>
      </c>
      <c r="F31" s="159" t="s">
        <v>23</v>
      </c>
      <c r="G31" s="162" t="s">
        <v>24</v>
      </c>
      <c r="H31" s="172" t="s">
        <v>25</v>
      </c>
      <c r="I31" s="45"/>
      <c r="J31" s="45"/>
      <c r="K31" s="46"/>
      <c r="L31" s="47"/>
      <c r="M31" s="47" t="s">
        <v>37</v>
      </c>
      <c r="N31" s="47" t="s">
        <v>44</v>
      </c>
      <c r="O31" s="48"/>
      <c r="P31" s="46"/>
      <c r="Q31" s="156"/>
    </row>
    <row r="32" spans="2:21" ht="15" customHeight="1">
      <c r="B32" s="150"/>
      <c r="C32" s="160"/>
      <c r="D32" s="163"/>
      <c r="E32" s="166"/>
      <c r="F32" s="160"/>
      <c r="G32" s="163"/>
      <c r="H32" s="166"/>
      <c r="I32" s="45"/>
      <c r="J32" s="45"/>
      <c r="K32" s="46"/>
      <c r="L32" s="47"/>
      <c r="M32" s="47"/>
      <c r="N32" s="47"/>
      <c r="O32" s="48"/>
      <c r="P32" s="48"/>
      <c r="Q32" s="156"/>
      <c r="U32" s="3" t="s">
        <v>46</v>
      </c>
    </row>
    <row r="33" spans="2:21" ht="13.5" customHeight="1">
      <c r="B33" s="151"/>
      <c r="C33" s="161"/>
      <c r="D33" s="164"/>
      <c r="E33" s="167"/>
      <c r="F33" s="170"/>
      <c r="G33" s="171"/>
      <c r="H33" s="173"/>
      <c r="I33" s="49"/>
      <c r="J33" s="49"/>
      <c r="K33" s="50"/>
      <c r="L33" s="51" t="s">
        <v>10</v>
      </c>
      <c r="M33" s="51" t="s">
        <v>2</v>
      </c>
      <c r="N33" s="51" t="s">
        <v>3</v>
      </c>
      <c r="O33" s="52" t="s">
        <v>3</v>
      </c>
      <c r="P33" s="53"/>
      <c r="Q33" s="157"/>
    </row>
    <row r="34" spans="2:21" ht="13.5" customHeight="1">
      <c r="B34" s="168"/>
      <c r="C34" s="84"/>
      <c r="D34" s="85"/>
      <c r="E34" s="86"/>
      <c r="F34" s="87"/>
      <c r="G34" s="88"/>
      <c r="H34" s="89"/>
      <c r="I34" s="90"/>
      <c r="J34" s="90"/>
      <c r="K34" s="91"/>
      <c r="L34" s="92"/>
      <c r="M34" s="93"/>
      <c r="N34" s="128">
        <f t="shared" ref="N34:N43" si="2">M34*O34</f>
        <v>0</v>
      </c>
      <c r="O34" s="126"/>
      <c r="P34" s="104"/>
      <c r="Q34" s="105"/>
      <c r="S34" s="3">
        <v>1</v>
      </c>
      <c r="U34" s="54"/>
    </row>
    <row r="35" spans="2:21" ht="13.5" customHeight="1">
      <c r="B35" s="169"/>
      <c r="C35" s="94"/>
      <c r="D35" s="95"/>
      <c r="E35" s="96"/>
      <c r="F35" s="97"/>
      <c r="G35" s="98"/>
      <c r="H35" s="99"/>
      <c r="I35" s="100"/>
      <c r="J35" s="100"/>
      <c r="K35" s="101"/>
      <c r="L35" s="102"/>
      <c r="M35" s="103"/>
      <c r="N35" s="129">
        <f t="shared" si="2"/>
        <v>0</v>
      </c>
      <c r="O35" s="127"/>
      <c r="P35" s="106"/>
      <c r="Q35" s="107"/>
      <c r="S35" s="3">
        <v>2</v>
      </c>
      <c r="U35" s="54"/>
    </row>
    <row r="36" spans="2:21" ht="13.5" customHeight="1">
      <c r="B36" s="168"/>
      <c r="C36" s="84"/>
      <c r="D36" s="85"/>
      <c r="E36" s="86"/>
      <c r="F36" s="87"/>
      <c r="G36" s="88"/>
      <c r="H36" s="89"/>
      <c r="I36" s="90"/>
      <c r="J36" s="90"/>
      <c r="K36" s="91"/>
      <c r="L36" s="92"/>
      <c r="M36" s="93"/>
      <c r="N36" s="128">
        <f t="shared" si="2"/>
        <v>0</v>
      </c>
      <c r="O36" s="126"/>
      <c r="P36" s="104"/>
      <c r="Q36" s="105"/>
      <c r="S36" s="3">
        <v>1</v>
      </c>
      <c r="U36" s="54"/>
    </row>
    <row r="37" spans="2:21" ht="13.5" customHeight="1">
      <c r="B37" s="169"/>
      <c r="C37" s="94"/>
      <c r="D37" s="95"/>
      <c r="E37" s="96"/>
      <c r="F37" s="97"/>
      <c r="G37" s="98"/>
      <c r="H37" s="99"/>
      <c r="I37" s="100"/>
      <c r="J37" s="100"/>
      <c r="K37" s="101"/>
      <c r="L37" s="102"/>
      <c r="M37" s="103"/>
      <c r="N37" s="129">
        <f t="shared" si="2"/>
        <v>0</v>
      </c>
      <c r="O37" s="127"/>
      <c r="P37" s="106"/>
      <c r="Q37" s="107"/>
      <c r="S37" s="3">
        <v>2</v>
      </c>
      <c r="U37" s="54"/>
    </row>
    <row r="38" spans="2:21" ht="13.5" customHeight="1">
      <c r="B38" s="168"/>
      <c r="C38" s="84"/>
      <c r="D38" s="85"/>
      <c r="E38" s="86"/>
      <c r="F38" s="87"/>
      <c r="G38" s="88"/>
      <c r="H38" s="89"/>
      <c r="I38" s="90"/>
      <c r="J38" s="90"/>
      <c r="K38" s="91"/>
      <c r="L38" s="92"/>
      <c r="M38" s="93"/>
      <c r="N38" s="128">
        <f t="shared" si="2"/>
        <v>0</v>
      </c>
      <c r="O38" s="126"/>
      <c r="P38" s="104"/>
      <c r="Q38" s="105"/>
      <c r="S38" s="3">
        <v>1</v>
      </c>
      <c r="U38" s="54"/>
    </row>
    <row r="39" spans="2:21" ht="13.5" customHeight="1">
      <c r="B39" s="169"/>
      <c r="C39" s="94"/>
      <c r="D39" s="95"/>
      <c r="E39" s="96"/>
      <c r="F39" s="97"/>
      <c r="G39" s="98"/>
      <c r="H39" s="99"/>
      <c r="I39" s="100"/>
      <c r="J39" s="100"/>
      <c r="K39" s="101"/>
      <c r="L39" s="102"/>
      <c r="M39" s="103"/>
      <c r="N39" s="129">
        <f t="shared" si="2"/>
        <v>0</v>
      </c>
      <c r="O39" s="127"/>
      <c r="P39" s="106"/>
      <c r="Q39" s="107"/>
      <c r="S39" s="3">
        <v>2</v>
      </c>
      <c r="U39" s="54"/>
    </row>
    <row r="40" spans="2:21" ht="13.5" customHeight="1">
      <c r="B40" s="168"/>
      <c r="C40" s="84"/>
      <c r="D40" s="85"/>
      <c r="E40" s="86"/>
      <c r="F40" s="87"/>
      <c r="G40" s="88"/>
      <c r="H40" s="89"/>
      <c r="I40" s="90"/>
      <c r="J40" s="90"/>
      <c r="K40" s="91"/>
      <c r="L40" s="92"/>
      <c r="M40" s="93"/>
      <c r="N40" s="128">
        <f t="shared" si="2"/>
        <v>0</v>
      </c>
      <c r="O40" s="126"/>
      <c r="P40" s="104"/>
      <c r="Q40" s="105"/>
      <c r="S40" s="3">
        <v>1</v>
      </c>
      <c r="U40" s="54"/>
    </row>
    <row r="41" spans="2:21" ht="13.5" customHeight="1">
      <c r="B41" s="169"/>
      <c r="C41" s="94"/>
      <c r="D41" s="95"/>
      <c r="E41" s="96"/>
      <c r="F41" s="97"/>
      <c r="G41" s="98"/>
      <c r="H41" s="99"/>
      <c r="I41" s="100"/>
      <c r="J41" s="100"/>
      <c r="K41" s="101"/>
      <c r="L41" s="102"/>
      <c r="M41" s="103"/>
      <c r="N41" s="129">
        <f t="shared" si="2"/>
        <v>0</v>
      </c>
      <c r="O41" s="127"/>
      <c r="P41" s="106"/>
      <c r="Q41" s="107"/>
      <c r="S41" s="3">
        <v>2</v>
      </c>
      <c r="U41" s="54"/>
    </row>
    <row r="42" spans="2:21" ht="13.5" customHeight="1">
      <c r="B42" s="168"/>
      <c r="C42" s="84"/>
      <c r="D42" s="85"/>
      <c r="E42" s="86"/>
      <c r="F42" s="87"/>
      <c r="G42" s="88"/>
      <c r="H42" s="89"/>
      <c r="I42" s="90"/>
      <c r="J42" s="90"/>
      <c r="K42" s="91"/>
      <c r="L42" s="92"/>
      <c r="M42" s="93"/>
      <c r="N42" s="128">
        <f t="shared" si="2"/>
        <v>0</v>
      </c>
      <c r="O42" s="126"/>
      <c r="P42" s="104"/>
      <c r="Q42" s="105"/>
      <c r="S42" s="3">
        <v>1</v>
      </c>
      <c r="U42" s="54"/>
    </row>
    <row r="43" spans="2:21" ht="13.5" customHeight="1">
      <c r="B43" s="169"/>
      <c r="C43" s="94"/>
      <c r="D43" s="95"/>
      <c r="E43" s="96"/>
      <c r="F43" s="97"/>
      <c r="G43" s="98"/>
      <c r="H43" s="99"/>
      <c r="I43" s="100"/>
      <c r="J43" s="100"/>
      <c r="K43" s="101"/>
      <c r="L43" s="102"/>
      <c r="M43" s="103"/>
      <c r="N43" s="129">
        <f t="shared" si="2"/>
        <v>0</v>
      </c>
      <c r="O43" s="127"/>
      <c r="P43" s="106"/>
      <c r="Q43" s="107"/>
      <c r="S43" s="3">
        <v>2</v>
      </c>
      <c r="U43" s="54"/>
    </row>
    <row r="44" spans="2:21" ht="13.5" customHeight="1">
      <c r="B44" s="144" t="s">
        <v>1</v>
      </c>
      <c r="C44" s="8"/>
      <c r="D44" s="9"/>
      <c r="E44" s="6"/>
      <c r="F44" s="55"/>
      <c r="G44" s="56"/>
      <c r="H44" s="57"/>
      <c r="I44" s="58"/>
      <c r="J44" s="58"/>
      <c r="K44" s="59"/>
      <c r="L44" s="7"/>
      <c r="M44" s="77">
        <f t="shared" ref="M44:O45" si="3">SUMIF($S$34:$S$43,$S44,M$34:M$43)</f>
        <v>0</v>
      </c>
      <c r="N44" s="78">
        <f t="shared" si="3"/>
        <v>0</v>
      </c>
      <c r="O44" s="60">
        <f t="shared" si="3"/>
        <v>0</v>
      </c>
      <c r="P44" s="61"/>
      <c r="Q44" s="62"/>
      <c r="S44" s="3">
        <v>1</v>
      </c>
      <c r="U44" s="54"/>
    </row>
    <row r="45" spans="2:21" ht="13.5" customHeight="1">
      <c r="B45" s="145" t="s">
        <v>1</v>
      </c>
      <c r="C45" s="10"/>
      <c r="D45" s="63"/>
      <c r="E45" s="64"/>
      <c r="F45" s="65"/>
      <c r="G45" s="66"/>
      <c r="H45" s="67"/>
      <c r="I45" s="73"/>
      <c r="J45" s="73"/>
      <c r="K45" s="42"/>
      <c r="L45" s="11"/>
      <c r="M45" s="74">
        <f t="shared" si="3"/>
        <v>0</v>
      </c>
      <c r="N45" s="75">
        <f t="shared" si="3"/>
        <v>0</v>
      </c>
      <c r="O45" s="68">
        <f t="shared" si="3"/>
        <v>0</v>
      </c>
      <c r="P45" s="69"/>
      <c r="Q45" s="70"/>
      <c r="S45" s="3">
        <v>2</v>
      </c>
      <c r="U45" s="54"/>
    </row>
    <row r="46" spans="2:21">
      <c r="B46" s="17"/>
      <c r="C46" s="20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6"/>
      <c r="S46" s="16"/>
      <c r="T46" s="16"/>
      <c r="U46" s="16"/>
    </row>
    <row r="47" spans="2:21" ht="13.5" customHeight="1">
      <c r="O47" s="4" t="s">
        <v>36</v>
      </c>
      <c r="P47" s="147"/>
      <c r="Q47" s="147"/>
      <c r="R47" s="16"/>
      <c r="S47" s="16"/>
      <c r="T47" s="16"/>
      <c r="U47" s="16"/>
    </row>
    <row r="48" spans="2:21" ht="15" customHeight="1">
      <c r="B48" s="5" t="s">
        <v>21</v>
      </c>
      <c r="R48" s="16"/>
      <c r="S48" s="16"/>
      <c r="T48" s="16"/>
      <c r="U48" s="16"/>
    </row>
    <row r="49" spans="2:21" ht="13.5" customHeight="1">
      <c r="P49" s="158"/>
      <c r="Q49" s="158"/>
      <c r="R49" s="16"/>
      <c r="S49" s="16"/>
      <c r="T49" s="16"/>
      <c r="U49" s="16"/>
    </row>
    <row r="50" spans="2:21" ht="15" customHeight="1">
      <c r="B50" s="149" t="s">
        <v>11</v>
      </c>
      <c r="C50" s="152" t="s">
        <v>26</v>
      </c>
      <c r="D50" s="153"/>
      <c r="E50" s="154"/>
      <c r="F50" s="153" t="s">
        <v>15</v>
      </c>
      <c r="G50" s="153"/>
      <c r="H50" s="154"/>
      <c r="I50" s="43" t="s">
        <v>27</v>
      </c>
      <c r="J50" s="43" t="s">
        <v>13</v>
      </c>
      <c r="K50" s="44" t="s">
        <v>0</v>
      </c>
      <c r="L50" s="44" t="s">
        <v>12</v>
      </c>
      <c r="M50" s="44" t="s">
        <v>7</v>
      </c>
      <c r="N50" s="44" t="s">
        <v>18</v>
      </c>
      <c r="O50" s="43" t="s">
        <v>60</v>
      </c>
      <c r="P50" s="43" t="s">
        <v>28</v>
      </c>
      <c r="Q50" s="155" t="s">
        <v>54</v>
      </c>
      <c r="R50" s="16"/>
      <c r="S50" s="16"/>
      <c r="T50" s="16"/>
      <c r="U50" s="16"/>
    </row>
    <row r="51" spans="2:21" ht="15" customHeight="1">
      <c r="B51" s="150"/>
      <c r="C51" s="159" t="s">
        <v>9</v>
      </c>
      <c r="D51" s="162" t="s">
        <v>4</v>
      </c>
      <c r="E51" s="165" t="s">
        <v>14</v>
      </c>
      <c r="F51" s="159" t="s">
        <v>23</v>
      </c>
      <c r="G51" s="162" t="s">
        <v>24</v>
      </c>
      <c r="H51" s="172" t="s">
        <v>25</v>
      </c>
      <c r="I51" s="45"/>
      <c r="J51" s="45"/>
      <c r="K51" s="46"/>
      <c r="L51" s="47"/>
      <c r="M51" s="47" t="s">
        <v>37</v>
      </c>
      <c r="N51" s="47" t="s">
        <v>44</v>
      </c>
      <c r="O51" s="48"/>
      <c r="P51" s="46"/>
      <c r="Q51" s="156"/>
      <c r="R51" s="16"/>
      <c r="S51" s="16"/>
      <c r="T51" s="16"/>
      <c r="U51" s="16"/>
    </row>
    <row r="52" spans="2:21" ht="15" customHeight="1">
      <c r="B52" s="150"/>
      <c r="C52" s="160"/>
      <c r="D52" s="163"/>
      <c r="E52" s="166"/>
      <c r="F52" s="160"/>
      <c r="G52" s="163"/>
      <c r="H52" s="166"/>
      <c r="I52" s="45"/>
      <c r="J52" s="45"/>
      <c r="K52" s="46"/>
      <c r="L52" s="47"/>
      <c r="M52" s="47"/>
      <c r="N52" s="47"/>
      <c r="O52" s="48"/>
      <c r="P52" s="48"/>
      <c r="Q52" s="156"/>
      <c r="R52" s="16"/>
      <c r="S52" s="16"/>
      <c r="T52" s="16"/>
      <c r="U52" s="3" t="s">
        <v>46</v>
      </c>
    </row>
    <row r="53" spans="2:21" ht="13.5" customHeight="1">
      <c r="B53" s="151"/>
      <c r="C53" s="161"/>
      <c r="D53" s="164"/>
      <c r="E53" s="167"/>
      <c r="F53" s="170"/>
      <c r="G53" s="171"/>
      <c r="H53" s="173"/>
      <c r="I53" s="49"/>
      <c r="J53" s="49"/>
      <c r="K53" s="50"/>
      <c r="L53" s="51" t="s">
        <v>10</v>
      </c>
      <c r="M53" s="51" t="s">
        <v>2</v>
      </c>
      <c r="N53" s="51" t="s">
        <v>3</v>
      </c>
      <c r="O53" s="52" t="s">
        <v>3</v>
      </c>
      <c r="P53" s="53"/>
      <c r="Q53" s="157"/>
      <c r="R53" s="16"/>
      <c r="S53" s="16"/>
      <c r="T53" s="16"/>
    </row>
    <row r="54" spans="2:21" ht="13.5" customHeight="1">
      <c r="B54" s="168"/>
      <c r="C54" s="84"/>
      <c r="D54" s="85"/>
      <c r="E54" s="86"/>
      <c r="F54" s="87"/>
      <c r="G54" s="88"/>
      <c r="H54" s="89"/>
      <c r="I54" s="90"/>
      <c r="J54" s="90"/>
      <c r="K54" s="91"/>
      <c r="L54" s="92"/>
      <c r="M54" s="93"/>
      <c r="N54" s="128">
        <f t="shared" ref="N54:N63" si="4">M54*O54</f>
        <v>0</v>
      </c>
      <c r="O54" s="126"/>
      <c r="P54" s="104"/>
      <c r="Q54" s="105"/>
      <c r="R54" s="16"/>
      <c r="S54" s="16">
        <v>1</v>
      </c>
      <c r="T54" s="16"/>
      <c r="U54" s="54"/>
    </row>
    <row r="55" spans="2:21" ht="13.5" customHeight="1">
      <c r="B55" s="169"/>
      <c r="C55" s="94"/>
      <c r="D55" s="95"/>
      <c r="E55" s="96"/>
      <c r="F55" s="97"/>
      <c r="G55" s="98"/>
      <c r="H55" s="99"/>
      <c r="I55" s="100"/>
      <c r="J55" s="100"/>
      <c r="K55" s="101"/>
      <c r="L55" s="102"/>
      <c r="M55" s="103"/>
      <c r="N55" s="129">
        <f t="shared" si="4"/>
        <v>0</v>
      </c>
      <c r="O55" s="127"/>
      <c r="P55" s="106"/>
      <c r="Q55" s="107"/>
      <c r="R55" s="16"/>
      <c r="S55" s="16">
        <v>2</v>
      </c>
      <c r="T55" s="16"/>
      <c r="U55" s="54"/>
    </row>
    <row r="56" spans="2:21" ht="13.5" customHeight="1">
      <c r="B56" s="168"/>
      <c r="C56" s="84"/>
      <c r="D56" s="85"/>
      <c r="E56" s="86"/>
      <c r="F56" s="87"/>
      <c r="G56" s="88"/>
      <c r="H56" s="89"/>
      <c r="I56" s="90"/>
      <c r="J56" s="90"/>
      <c r="K56" s="91"/>
      <c r="L56" s="92"/>
      <c r="M56" s="93"/>
      <c r="N56" s="128">
        <f t="shared" si="4"/>
        <v>0</v>
      </c>
      <c r="O56" s="126"/>
      <c r="P56" s="104"/>
      <c r="Q56" s="105"/>
      <c r="R56" s="16"/>
      <c r="S56" s="16">
        <v>1</v>
      </c>
      <c r="T56" s="16"/>
      <c r="U56" s="54"/>
    </row>
    <row r="57" spans="2:21" ht="13.5" customHeight="1">
      <c r="B57" s="169"/>
      <c r="C57" s="94"/>
      <c r="D57" s="95"/>
      <c r="E57" s="96"/>
      <c r="F57" s="97"/>
      <c r="G57" s="98"/>
      <c r="H57" s="99"/>
      <c r="I57" s="100"/>
      <c r="J57" s="100"/>
      <c r="K57" s="101"/>
      <c r="L57" s="102"/>
      <c r="M57" s="103"/>
      <c r="N57" s="129">
        <f t="shared" si="4"/>
        <v>0</v>
      </c>
      <c r="O57" s="127"/>
      <c r="P57" s="106"/>
      <c r="Q57" s="107"/>
      <c r="R57" s="16"/>
      <c r="S57" s="16">
        <v>2</v>
      </c>
      <c r="T57" s="16"/>
      <c r="U57" s="54"/>
    </row>
    <row r="58" spans="2:21" ht="13.5" customHeight="1">
      <c r="B58" s="168"/>
      <c r="C58" s="84"/>
      <c r="D58" s="85"/>
      <c r="E58" s="86"/>
      <c r="F58" s="87"/>
      <c r="G58" s="88"/>
      <c r="H58" s="89"/>
      <c r="I58" s="90"/>
      <c r="J58" s="90"/>
      <c r="K58" s="91"/>
      <c r="L58" s="92"/>
      <c r="M58" s="93"/>
      <c r="N58" s="128">
        <f t="shared" si="4"/>
        <v>0</v>
      </c>
      <c r="O58" s="126"/>
      <c r="P58" s="104"/>
      <c r="Q58" s="105"/>
      <c r="R58" s="16"/>
      <c r="S58" s="16">
        <v>1</v>
      </c>
      <c r="T58" s="16"/>
      <c r="U58" s="54"/>
    </row>
    <row r="59" spans="2:21" ht="13.5" customHeight="1">
      <c r="B59" s="169"/>
      <c r="C59" s="94"/>
      <c r="D59" s="95"/>
      <c r="E59" s="96"/>
      <c r="F59" s="97"/>
      <c r="G59" s="98"/>
      <c r="H59" s="99"/>
      <c r="I59" s="100"/>
      <c r="J59" s="100"/>
      <c r="K59" s="101"/>
      <c r="L59" s="102"/>
      <c r="M59" s="103"/>
      <c r="N59" s="129">
        <f t="shared" si="4"/>
        <v>0</v>
      </c>
      <c r="O59" s="127"/>
      <c r="P59" s="106"/>
      <c r="Q59" s="107"/>
      <c r="R59" s="16"/>
      <c r="S59" s="16">
        <v>2</v>
      </c>
      <c r="T59" s="16"/>
      <c r="U59" s="54"/>
    </row>
    <row r="60" spans="2:21" ht="13.5" customHeight="1">
      <c r="B60" s="168"/>
      <c r="C60" s="84"/>
      <c r="D60" s="85"/>
      <c r="E60" s="86"/>
      <c r="F60" s="87"/>
      <c r="G60" s="88"/>
      <c r="H60" s="89"/>
      <c r="I60" s="90"/>
      <c r="J60" s="90"/>
      <c r="K60" s="91"/>
      <c r="L60" s="92"/>
      <c r="M60" s="93"/>
      <c r="N60" s="128">
        <f t="shared" si="4"/>
        <v>0</v>
      </c>
      <c r="O60" s="126"/>
      <c r="P60" s="104"/>
      <c r="Q60" s="105"/>
      <c r="R60" s="16"/>
      <c r="S60" s="16">
        <v>1</v>
      </c>
      <c r="T60" s="16"/>
      <c r="U60" s="54"/>
    </row>
    <row r="61" spans="2:21" ht="13.5" customHeight="1">
      <c r="B61" s="169"/>
      <c r="C61" s="94"/>
      <c r="D61" s="95"/>
      <c r="E61" s="96"/>
      <c r="F61" s="97"/>
      <c r="G61" s="98"/>
      <c r="H61" s="99"/>
      <c r="I61" s="100"/>
      <c r="J61" s="100"/>
      <c r="K61" s="101"/>
      <c r="L61" s="102"/>
      <c r="M61" s="103"/>
      <c r="N61" s="129">
        <f t="shared" si="4"/>
        <v>0</v>
      </c>
      <c r="O61" s="127"/>
      <c r="P61" s="106"/>
      <c r="Q61" s="107"/>
      <c r="R61" s="16"/>
      <c r="S61" s="16">
        <v>2</v>
      </c>
      <c r="T61" s="16"/>
      <c r="U61" s="54"/>
    </row>
    <row r="62" spans="2:21" ht="13.5" customHeight="1">
      <c r="B62" s="168"/>
      <c r="C62" s="84"/>
      <c r="D62" s="85"/>
      <c r="E62" s="86"/>
      <c r="F62" s="87"/>
      <c r="G62" s="88"/>
      <c r="H62" s="89"/>
      <c r="I62" s="90"/>
      <c r="J62" s="90"/>
      <c r="K62" s="91"/>
      <c r="L62" s="92"/>
      <c r="M62" s="93"/>
      <c r="N62" s="128">
        <f t="shared" si="4"/>
        <v>0</v>
      </c>
      <c r="O62" s="126"/>
      <c r="P62" s="104"/>
      <c r="Q62" s="105"/>
      <c r="R62" s="16"/>
      <c r="S62" s="16">
        <v>1</v>
      </c>
      <c r="T62" s="16"/>
      <c r="U62" s="54"/>
    </row>
    <row r="63" spans="2:21" ht="13.5" customHeight="1">
      <c r="B63" s="169"/>
      <c r="C63" s="94"/>
      <c r="D63" s="95"/>
      <c r="E63" s="96"/>
      <c r="F63" s="97"/>
      <c r="G63" s="98"/>
      <c r="H63" s="99"/>
      <c r="I63" s="100"/>
      <c r="J63" s="100"/>
      <c r="K63" s="101"/>
      <c r="L63" s="102"/>
      <c r="M63" s="103"/>
      <c r="N63" s="129">
        <f t="shared" si="4"/>
        <v>0</v>
      </c>
      <c r="O63" s="127"/>
      <c r="P63" s="106"/>
      <c r="Q63" s="107"/>
      <c r="R63" s="16"/>
      <c r="S63" s="16">
        <v>2</v>
      </c>
      <c r="T63" s="16"/>
      <c r="U63" s="54"/>
    </row>
    <row r="64" spans="2:21" ht="13.5" customHeight="1">
      <c r="B64" s="144" t="s">
        <v>1</v>
      </c>
      <c r="C64" s="8"/>
      <c r="D64" s="9"/>
      <c r="E64" s="6"/>
      <c r="F64" s="55"/>
      <c r="G64" s="56"/>
      <c r="H64" s="57"/>
      <c r="I64" s="58"/>
      <c r="J64" s="58"/>
      <c r="K64" s="59"/>
      <c r="L64" s="7"/>
      <c r="M64" s="77">
        <f t="shared" ref="M64:O65" si="5">SUMIF($S$54:$S$63,$S64,M$54:M$63)</f>
        <v>0</v>
      </c>
      <c r="N64" s="78">
        <f t="shared" si="5"/>
        <v>0</v>
      </c>
      <c r="O64" s="60">
        <f t="shared" si="5"/>
        <v>0</v>
      </c>
      <c r="P64" s="61"/>
      <c r="Q64" s="62"/>
      <c r="R64" s="16"/>
      <c r="S64" s="16">
        <v>1</v>
      </c>
      <c r="T64" s="16"/>
      <c r="U64" s="16"/>
    </row>
    <row r="65" spans="2:21" ht="13.5" customHeight="1">
      <c r="B65" s="145" t="s">
        <v>1</v>
      </c>
      <c r="C65" s="10"/>
      <c r="D65" s="63"/>
      <c r="E65" s="64"/>
      <c r="F65" s="65"/>
      <c r="G65" s="66"/>
      <c r="H65" s="67"/>
      <c r="I65" s="73"/>
      <c r="J65" s="73"/>
      <c r="K65" s="12"/>
      <c r="L65" s="11"/>
      <c r="M65" s="74">
        <f t="shared" si="5"/>
        <v>0</v>
      </c>
      <c r="N65" s="75">
        <f t="shared" si="5"/>
        <v>0</v>
      </c>
      <c r="O65" s="68">
        <f t="shared" si="5"/>
        <v>0</v>
      </c>
      <c r="P65" s="69"/>
      <c r="Q65" s="70"/>
      <c r="R65" s="16"/>
      <c r="S65" s="16">
        <v>2</v>
      </c>
      <c r="T65" s="16"/>
      <c r="U65" s="16"/>
    </row>
    <row r="66" spans="2:21">
      <c r="B66" s="76"/>
      <c r="C66" s="176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77"/>
      <c r="Q66" s="177"/>
      <c r="R66" s="16"/>
      <c r="S66" s="16"/>
      <c r="T66" s="16"/>
      <c r="U66" s="16"/>
    </row>
    <row r="67" spans="2:21" ht="14.25" customHeight="1">
      <c r="B67" s="14"/>
      <c r="C67" s="18"/>
      <c r="D67" s="18"/>
      <c r="E67" s="18"/>
      <c r="F67" s="14"/>
      <c r="G67" s="14"/>
      <c r="H67" s="14"/>
      <c r="I67" s="14"/>
      <c r="J67" s="14"/>
      <c r="K67" s="14"/>
      <c r="L67" s="14"/>
      <c r="M67" s="14"/>
      <c r="N67" s="14"/>
      <c r="O67" s="4" t="s">
        <v>36</v>
      </c>
      <c r="P67" s="147"/>
      <c r="Q67" s="147"/>
      <c r="R67" s="16"/>
      <c r="S67" s="16"/>
      <c r="T67" s="16"/>
      <c r="U67" s="16"/>
    </row>
    <row r="68" spans="2:21" ht="15" customHeight="1">
      <c r="B68" s="5" t="s">
        <v>69</v>
      </c>
      <c r="R68" s="16"/>
      <c r="S68" s="16"/>
      <c r="T68" s="16"/>
      <c r="U68" s="16"/>
    </row>
    <row r="69" spans="2:21" ht="13.5" customHeight="1">
      <c r="P69" s="158"/>
      <c r="Q69" s="158"/>
      <c r="R69" s="16"/>
      <c r="S69" s="16"/>
      <c r="T69" s="16"/>
      <c r="U69" s="16"/>
    </row>
    <row r="70" spans="2:21" ht="15" customHeight="1">
      <c r="B70" s="149" t="s">
        <v>11</v>
      </c>
      <c r="C70" s="152" t="s">
        <v>26</v>
      </c>
      <c r="D70" s="153"/>
      <c r="E70" s="154"/>
      <c r="F70" s="153" t="s">
        <v>15</v>
      </c>
      <c r="G70" s="153"/>
      <c r="H70" s="154"/>
      <c r="I70" s="43" t="s">
        <v>27</v>
      </c>
      <c r="J70" s="43" t="s">
        <v>13</v>
      </c>
      <c r="K70" s="44" t="s">
        <v>40</v>
      </c>
      <c r="L70" s="44" t="s">
        <v>39</v>
      </c>
      <c r="M70" s="44" t="s">
        <v>7</v>
      </c>
      <c r="N70" s="44" t="s">
        <v>18</v>
      </c>
      <c r="O70" s="43" t="s">
        <v>60</v>
      </c>
      <c r="P70" s="43" t="s">
        <v>28</v>
      </c>
      <c r="Q70" s="155" t="s">
        <v>54</v>
      </c>
      <c r="R70" s="16"/>
      <c r="S70" s="16"/>
      <c r="T70" s="16"/>
      <c r="U70" s="16"/>
    </row>
    <row r="71" spans="2:21" ht="15" customHeight="1">
      <c r="B71" s="150"/>
      <c r="C71" s="159" t="s">
        <v>9</v>
      </c>
      <c r="D71" s="162" t="s">
        <v>4</v>
      </c>
      <c r="E71" s="165" t="s">
        <v>14</v>
      </c>
      <c r="F71" s="159" t="s">
        <v>23</v>
      </c>
      <c r="G71" s="162" t="s">
        <v>24</v>
      </c>
      <c r="H71" s="172" t="s">
        <v>25</v>
      </c>
      <c r="I71" s="45"/>
      <c r="J71" s="45"/>
      <c r="K71" s="46" t="s">
        <v>41</v>
      </c>
      <c r="L71" s="47"/>
      <c r="M71" s="47" t="s">
        <v>38</v>
      </c>
      <c r="N71" s="47" t="s">
        <v>44</v>
      </c>
      <c r="O71" s="48"/>
      <c r="P71" s="46"/>
      <c r="Q71" s="156"/>
      <c r="R71" s="16"/>
      <c r="S71" s="16"/>
      <c r="T71" s="16"/>
      <c r="U71" s="16"/>
    </row>
    <row r="72" spans="2:21" ht="15" customHeight="1">
      <c r="B72" s="150"/>
      <c r="C72" s="160"/>
      <c r="D72" s="163"/>
      <c r="E72" s="166"/>
      <c r="F72" s="160"/>
      <c r="G72" s="163"/>
      <c r="H72" s="166"/>
      <c r="I72" s="45"/>
      <c r="J72" s="45"/>
      <c r="K72" s="46"/>
      <c r="L72" s="47"/>
      <c r="M72" s="47"/>
      <c r="N72" s="47"/>
      <c r="O72" s="48"/>
      <c r="P72" s="48"/>
      <c r="Q72" s="156"/>
      <c r="R72" s="16"/>
      <c r="S72" s="16"/>
      <c r="T72" s="16"/>
      <c r="U72" s="3" t="s">
        <v>53</v>
      </c>
    </row>
    <row r="73" spans="2:21" ht="13.5" customHeight="1">
      <c r="B73" s="151"/>
      <c r="C73" s="161"/>
      <c r="D73" s="164"/>
      <c r="E73" s="167"/>
      <c r="F73" s="170"/>
      <c r="G73" s="171"/>
      <c r="H73" s="173"/>
      <c r="I73" s="49"/>
      <c r="J73" s="49"/>
      <c r="K73" s="50"/>
      <c r="L73" s="51" t="s">
        <v>8</v>
      </c>
      <c r="M73" s="51" t="s">
        <v>8</v>
      </c>
      <c r="N73" s="51" t="s">
        <v>3</v>
      </c>
      <c r="O73" s="52" t="s">
        <v>3</v>
      </c>
      <c r="P73" s="53"/>
      <c r="Q73" s="157"/>
      <c r="R73" s="16"/>
      <c r="S73" s="16"/>
      <c r="T73" s="16"/>
    </row>
    <row r="74" spans="2:21" ht="13.5" customHeight="1">
      <c r="B74" s="168"/>
      <c r="C74" s="84"/>
      <c r="D74" s="85"/>
      <c r="E74" s="86"/>
      <c r="F74" s="87"/>
      <c r="G74" s="88"/>
      <c r="H74" s="89"/>
      <c r="I74" s="90"/>
      <c r="J74" s="90"/>
      <c r="K74" s="91"/>
      <c r="L74" s="108"/>
      <c r="M74" s="109"/>
      <c r="N74" s="128">
        <f t="shared" ref="N74:N83" si="6">M74*O74</f>
        <v>0</v>
      </c>
      <c r="O74" s="126"/>
      <c r="P74" s="104"/>
      <c r="Q74" s="105"/>
      <c r="R74" s="16"/>
      <c r="S74" s="16">
        <v>1</v>
      </c>
      <c r="T74" s="16"/>
      <c r="U74" s="54">
        <v>2000</v>
      </c>
    </row>
    <row r="75" spans="2:21" ht="13.5" customHeight="1">
      <c r="B75" s="169"/>
      <c r="C75" s="94"/>
      <c r="D75" s="95"/>
      <c r="E75" s="96"/>
      <c r="F75" s="97"/>
      <c r="G75" s="98"/>
      <c r="H75" s="99"/>
      <c r="I75" s="100"/>
      <c r="J75" s="100"/>
      <c r="K75" s="101"/>
      <c r="L75" s="110"/>
      <c r="M75" s="111"/>
      <c r="N75" s="129">
        <f t="shared" si="6"/>
        <v>0</v>
      </c>
      <c r="O75" s="127"/>
      <c r="P75" s="106"/>
      <c r="Q75" s="107"/>
      <c r="R75" s="16"/>
      <c r="S75" s="16">
        <v>2</v>
      </c>
      <c r="T75" s="16"/>
      <c r="U75" s="54">
        <v>2000</v>
      </c>
    </row>
    <row r="76" spans="2:21" ht="13.5" customHeight="1">
      <c r="B76" s="168"/>
      <c r="C76" s="84"/>
      <c r="D76" s="85"/>
      <c r="E76" s="86"/>
      <c r="F76" s="87"/>
      <c r="G76" s="88"/>
      <c r="H76" s="89"/>
      <c r="I76" s="90"/>
      <c r="J76" s="90"/>
      <c r="K76" s="91"/>
      <c r="L76" s="108"/>
      <c r="M76" s="109"/>
      <c r="N76" s="128">
        <f t="shared" si="6"/>
        <v>0</v>
      </c>
      <c r="O76" s="126"/>
      <c r="P76" s="104"/>
      <c r="Q76" s="105"/>
      <c r="R76" s="16"/>
      <c r="S76" s="16">
        <v>1</v>
      </c>
      <c r="T76" s="16"/>
      <c r="U76" s="54">
        <v>2000</v>
      </c>
    </row>
    <row r="77" spans="2:21" ht="13.5" customHeight="1">
      <c r="B77" s="169"/>
      <c r="C77" s="94"/>
      <c r="D77" s="95"/>
      <c r="E77" s="96"/>
      <c r="F77" s="97"/>
      <c r="G77" s="98"/>
      <c r="H77" s="99"/>
      <c r="I77" s="100"/>
      <c r="J77" s="100"/>
      <c r="K77" s="101"/>
      <c r="L77" s="110"/>
      <c r="M77" s="111"/>
      <c r="N77" s="129">
        <f t="shared" si="6"/>
        <v>0</v>
      </c>
      <c r="O77" s="127"/>
      <c r="P77" s="106"/>
      <c r="Q77" s="107"/>
      <c r="R77" s="16"/>
      <c r="S77" s="16">
        <v>2</v>
      </c>
      <c r="T77" s="16"/>
      <c r="U77" s="54">
        <v>2000</v>
      </c>
    </row>
    <row r="78" spans="2:21" ht="13.5" customHeight="1">
      <c r="B78" s="168"/>
      <c r="C78" s="84"/>
      <c r="D78" s="85"/>
      <c r="E78" s="86"/>
      <c r="F78" s="87"/>
      <c r="G78" s="88"/>
      <c r="H78" s="89"/>
      <c r="I78" s="90"/>
      <c r="J78" s="90"/>
      <c r="K78" s="91"/>
      <c r="L78" s="108"/>
      <c r="M78" s="109"/>
      <c r="N78" s="128">
        <f t="shared" si="6"/>
        <v>0</v>
      </c>
      <c r="O78" s="126"/>
      <c r="P78" s="104"/>
      <c r="Q78" s="105"/>
      <c r="R78" s="16"/>
      <c r="S78" s="16">
        <v>1</v>
      </c>
      <c r="T78" s="16"/>
      <c r="U78" s="54">
        <v>2000</v>
      </c>
    </row>
    <row r="79" spans="2:21" ht="13.5" customHeight="1">
      <c r="B79" s="169"/>
      <c r="C79" s="94"/>
      <c r="D79" s="95"/>
      <c r="E79" s="96"/>
      <c r="F79" s="97"/>
      <c r="G79" s="98"/>
      <c r="H79" s="99"/>
      <c r="I79" s="100"/>
      <c r="J79" s="100"/>
      <c r="K79" s="101"/>
      <c r="L79" s="110"/>
      <c r="M79" s="111"/>
      <c r="N79" s="129">
        <f t="shared" si="6"/>
        <v>0</v>
      </c>
      <c r="O79" s="127"/>
      <c r="P79" s="106"/>
      <c r="Q79" s="107"/>
      <c r="R79" s="16"/>
      <c r="S79" s="16">
        <v>2</v>
      </c>
      <c r="T79" s="16"/>
      <c r="U79" s="54">
        <v>2000</v>
      </c>
    </row>
    <row r="80" spans="2:21" ht="13.5" customHeight="1">
      <c r="B80" s="168"/>
      <c r="C80" s="84"/>
      <c r="D80" s="85"/>
      <c r="E80" s="86"/>
      <c r="F80" s="87"/>
      <c r="G80" s="88"/>
      <c r="H80" s="89"/>
      <c r="I80" s="90"/>
      <c r="J80" s="90"/>
      <c r="K80" s="91"/>
      <c r="L80" s="108"/>
      <c r="M80" s="109"/>
      <c r="N80" s="128">
        <f t="shared" si="6"/>
        <v>0</v>
      </c>
      <c r="O80" s="126"/>
      <c r="P80" s="104"/>
      <c r="Q80" s="105"/>
      <c r="R80" s="16"/>
      <c r="S80" s="16">
        <v>1</v>
      </c>
      <c r="T80" s="16"/>
      <c r="U80" s="54">
        <v>2000</v>
      </c>
    </row>
    <row r="81" spans="2:21" ht="13.5" customHeight="1">
      <c r="B81" s="169"/>
      <c r="C81" s="94"/>
      <c r="D81" s="95"/>
      <c r="E81" s="96"/>
      <c r="F81" s="97"/>
      <c r="G81" s="98"/>
      <c r="H81" s="99"/>
      <c r="I81" s="100"/>
      <c r="J81" s="100"/>
      <c r="K81" s="101"/>
      <c r="L81" s="110"/>
      <c r="M81" s="111"/>
      <c r="N81" s="129">
        <f t="shared" si="6"/>
        <v>0</v>
      </c>
      <c r="O81" s="127"/>
      <c r="P81" s="106"/>
      <c r="Q81" s="107"/>
      <c r="R81" s="16"/>
      <c r="S81" s="16">
        <v>2</v>
      </c>
      <c r="T81" s="16"/>
      <c r="U81" s="54">
        <v>2000</v>
      </c>
    </row>
    <row r="82" spans="2:21" ht="13.5" customHeight="1">
      <c r="B82" s="168"/>
      <c r="C82" s="84"/>
      <c r="D82" s="85"/>
      <c r="E82" s="86"/>
      <c r="F82" s="87"/>
      <c r="G82" s="88"/>
      <c r="H82" s="89"/>
      <c r="I82" s="90"/>
      <c r="J82" s="90"/>
      <c r="K82" s="91"/>
      <c r="L82" s="108"/>
      <c r="M82" s="109"/>
      <c r="N82" s="128">
        <f t="shared" si="6"/>
        <v>0</v>
      </c>
      <c r="O82" s="126"/>
      <c r="P82" s="104"/>
      <c r="Q82" s="105"/>
      <c r="R82" s="16"/>
      <c r="S82" s="16">
        <v>1</v>
      </c>
      <c r="T82" s="16"/>
      <c r="U82" s="54">
        <v>2000</v>
      </c>
    </row>
    <row r="83" spans="2:21" ht="13.5" customHeight="1">
      <c r="B83" s="169"/>
      <c r="C83" s="94"/>
      <c r="D83" s="95"/>
      <c r="E83" s="96"/>
      <c r="F83" s="97"/>
      <c r="G83" s="98"/>
      <c r="H83" s="99"/>
      <c r="I83" s="100"/>
      <c r="J83" s="100"/>
      <c r="K83" s="101"/>
      <c r="L83" s="110"/>
      <c r="M83" s="111"/>
      <c r="N83" s="129">
        <f t="shared" si="6"/>
        <v>0</v>
      </c>
      <c r="O83" s="127"/>
      <c r="P83" s="106"/>
      <c r="Q83" s="107"/>
      <c r="R83" s="16"/>
      <c r="S83" s="16">
        <v>2</v>
      </c>
      <c r="T83" s="16"/>
      <c r="U83" s="54">
        <v>2000</v>
      </c>
    </row>
    <row r="84" spans="2:21" ht="13.5" customHeight="1">
      <c r="B84" s="144" t="s">
        <v>1</v>
      </c>
      <c r="C84" s="8"/>
      <c r="D84" s="9"/>
      <c r="E84" s="6"/>
      <c r="F84" s="55"/>
      <c r="G84" s="56"/>
      <c r="H84" s="57"/>
      <c r="I84" s="79"/>
      <c r="J84" s="58"/>
      <c r="K84" s="59"/>
      <c r="L84" s="81"/>
      <c r="M84" s="78">
        <f t="shared" ref="M84:O85" si="7">SUMIF($S$74:$S$83,$S84,M$74:M$83)</f>
        <v>0</v>
      </c>
      <c r="N84" s="78">
        <f t="shared" si="7"/>
        <v>0</v>
      </c>
      <c r="O84" s="78">
        <f t="shared" si="7"/>
        <v>0</v>
      </c>
      <c r="P84" s="61"/>
      <c r="Q84" s="62"/>
      <c r="R84" s="16"/>
      <c r="S84" s="16">
        <v>1</v>
      </c>
      <c r="T84" s="16"/>
      <c r="U84" s="54">
        <v>2000</v>
      </c>
    </row>
    <row r="85" spans="2:21" ht="13.5" customHeight="1">
      <c r="B85" s="145" t="s">
        <v>1</v>
      </c>
      <c r="C85" s="10"/>
      <c r="D85" s="63"/>
      <c r="E85" s="64"/>
      <c r="F85" s="65"/>
      <c r="G85" s="66"/>
      <c r="H85" s="67"/>
      <c r="I85" s="80"/>
      <c r="J85" s="73"/>
      <c r="K85" s="42"/>
      <c r="L85" s="82"/>
      <c r="M85" s="75">
        <f t="shared" si="7"/>
        <v>0</v>
      </c>
      <c r="N85" s="75">
        <f t="shared" si="7"/>
        <v>0</v>
      </c>
      <c r="O85" s="68">
        <f t="shared" si="7"/>
        <v>0</v>
      </c>
      <c r="P85" s="69"/>
      <c r="Q85" s="70"/>
      <c r="R85" s="16"/>
      <c r="S85" s="16">
        <v>2</v>
      </c>
      <c r="T85" s="16"/>
      <c r="U85" s="54">
        <v>2000</v>
      </c>
    </row>
    <row r="86" spans="2:21" ht="5.25" customHeight="1">
      <c r="B86" s="41"/>
      <c r="C86" s="41"/>
      <c r="D86" s="41"/>
      <c r="E86" s="41"/>
      <c r="F86" s="116"/>
      <c r="G86" s="116"/>
      <c r="H86" s="116"/>
      <c r="I86" s="117"/>
      <c r="J86" s="117"/>
      <c r="K86" s="41"/>
      <c r="L86" s="118"/>
      <c r="M86" s="119"/>
      <c r="N86" s="119"/>
      <c r="O86" s="119"/>
      <c r="P86" s="120"/>
      <c r="Q86" s="121"/>
      <c r="R86" s="16"/>
      <c r="S86" s="16"/>
      <c r="T86" s="16"/>
      <c r="U86" s="16"/>
    </row>
    <row r="87" spans="2:21">
      <c r="C87" s="13"/>
      <c r="D87" s="13"/>
      <c r="E87" s="13"/>
      <c r="F87" s="14"/>
      <c r="G87" s="14"/>
      <c r="H87" s="15"/>
      <c r="I87" s="15"/>
      <c r="J87" s="15"/>
      <c r="K87" s="15"/>
      <c r="L87" s="15"/>
      <c r="M87" s="14"/>
      <c r="N87" s="14"/>
      <c r="O87" s="16"/>
      <c r="P87" s="16"/>
      <c r="Q87" s="16"/>
      <c r="R87" s="16"/>
      <c r="S87" s="16"/>
      <c r="T87" s="16"/>
      <c r="U87" s="16"/>
    </row>
    <row r="88" spans="2:21" ht="14.25" customHeight="1">
      <c r="B88" s="14"/>
      <c r="C88" s="18"/>
      <c r="D88" s="18"/>
      <c r="E88" s="18"/>
      <c r="F88" s="14"/>
      <c r="G88" s="14"/>
      <c r="H88" s="14"/>
      <c r="I88" s="14"/>
      <c r="J88" s="14"/>
      <c r="K88" s="14"/>
      <c r="L88" s="14"/>
      <c r="M88" s="14"/>
      <c r="N88" s="14"/>
      <c r="O88" s="4" t="s">
        <v>36</v>
      </c>
      <c r="P88" s="147"/>
      <c r="Q88" s="147"/>
      <c r="R88" s="16"/>
      <c r="S88" s="16"/>
      <c r="T88" s="16"/>
      <c r="U88" s="16"/>
    </row>
    <row r="89" spans="2:21" ht="15" customHeight="1">
      <c r="B89" s="5" t="s">
        <v>70</v>
      </c>
      <c r="R89" s="16"/>
      <c r="S89" s="16"/>
      <c r="T89" s="16"/>
      <c r="U89" s="16"/>
    </row>
    <row r="90" spans="2:21" ht="13.5" customHeight="1">
      <c r="P90" s="158"/>
      <c r="Q90" s="158"/>
      <c r="R90" s="16"/>
      <c r="S90" s="16"/>
      <c r="T90" s="16"/>
      <c r="U90" s="16"/>
    </row>
    <row r="91" spans="2:21" ht="15" customHeight="1">
      <c r="B91" s="149" t="s">
        <v>11</v>
      </c>
      <c r="C91" s="152" t="s">
        <v>26</v>
      </c>
      <c r="D91" s="153"/>
      <c r="E91" s="154"/>
      <c r="F91" s="153" t="s">
        <v>15</v>
      </c>
      <c r="G91" s="153"/>
      <c r="H91" s="154"/>
      <c r="I91" s="43" t="s">
        <v>27</v>
      </c>
      <c r="J91" s="43" t="s">
        <v>13</v>
      </c>
      <c r="K91" s="114" t="s">
        <v>40</v>
      </c>
      <c r="L91" s="114" t="s">
        <v>39</v>
      </c>
      <c r="M91" s="114" t="s">
        <v>7</v>
      </c>
      <c r="N91" s="114" t="s">
        <v>18</v>
      </c>
      <c r="O91" s="43" t="s">
        <v>60</v>
      </c>
      <c r="P91" s="43" t="s">
        <v>28</v>
      </c>
      <c r="Q91" s="155" t="s">
        <v>54</v>
      </c>
      <c r="R91" s="16"/>
      <c r="S91" s="16"/>
      <c r="T91" s="16"/>
      <c r="U91" s="16"/>
    </row>
    <row r="92" spans="2:21" ht="15" customHeight="1">
      <c r="B92" s="150"/>
      <c r="C92" s="159" t="s">
        <v>9</v>
      </c>
      <c r="D92" s="162" t="s">
        <v>4</v>
      </c>
      <c r="E92" s="165" t="s">
        <v>14</v>
      </c>
      <c r="F92" s="159" t="s">
        <v>23</v>
      </c>
      <c r="G92" s="162" t="s">
        <v>24</v>
      </c>
      <c r="H92" s="172" t="s">
        <v>25</v>
      </c>
      <c r="I92" s="45"/>
      <c r="J92" s="45"/>
      <c r="K92" s="46" t="s">
        <v>41</v>
      </c>
      <c r="L92" s="47"/>
      <c r="M92" s="47" t="s">
        <v>38</v>
      </c>
      <c r="N92" s="47" t="s">
        <v>44</v>
      </c>
      <c r="O92" s="48"/>
      <c r="P92" s="46"/>
      <c r="Q92" s="156"/>
      <c r="R92" s="16"/>
      <c r="S92" s="16"/>
      <c r="T92" s="16"/>
      <c r="U92" s="16"/>
    </row>
    <row r="93" spans="2:21" ht="15" customHeight="1">
      <c r="B93" s="150"/>
      <c r="C93" s="160"/>
      <c r="D93" s="163"/>
      <c r="E93" s="166"/>
      <c r="F93" s="160"/>
      <c r="G93" s="163"/>
      <c r="H93" s="166"/>
      <c r="I93" s="45"/>
      <c r="J93" s="45"/>
      <c r="K93" s="46"/>
      <c r="L93" s="47"/>
      <c r="M93" s="47"/>
      <c r="N93" s="47"/>
      <c r="O93" s="48"/>
      <c r="P93" s="48"/>
      <c r="Q93" s="156"/>
      <c r="R93" s="16"/>
      <c r="S93" s="16"/>
      <c r="T93" s="16"/>
      <c r="U93" s="3" t="s">
        <v>53</v>
      </c>
    </row>
    <row r="94" spans="2:21" ht="13.5" customHeight="1">
      <c r="B94" s="151"/>
      <c r="C94" s="161"/>
      <c r="D94" s="164"/>
      <c r="E94" s="167"/>
      <c r="F94" s="170"/>
      <c r="G94" s="171"/>
      <c r="H94" s="173"/>
      <c r="I94" s="49"/>
      <c r="J94" s="49"/>
      <c r="K94" s="50"/>
      <c r="L94" s="51" t="s">
        <v>8</v>
      </c>
      <c r="M94" s="51" t="s">
        <v>8</v>
      </c>
      <c r="N94" s="51" t="s">
        <v>3</v>
      </c>
      <c r="O94" s="52" t="s">
        <v>3</v>
      </c>
      <c r="P94" s="53"/>
      <c r="Q94" s="157"/>
      <c r="R94" s="16"/>
      <c r="S94" s="16"/>
      <c r="T94" s="16"/>
    </row>
    <row r="95" spans="2:21" ht="13.5" customHeight="1">
      <c r="B95" s="168"/>
      <c r="C95" s="84"/>
      <c r="D95" s="85"/>
      <c r="E95" s="86"/>
      <c r="F95" s="87"/>
      <c r="G95" s="88"/>
      <c r="H95" s="89"/>
      <c r="I95" s="90"/>
      <c r="J95" s="90"/>
      <c r="K95" s="91"/>
      <c r="L95" s="108"/>
      <c r="M95" s="109"/>
      <c r="N95" s="128">
        <f t="shared" ref="N95:N104" si="8">M95*O95</f>
        <v>0</v>
      </c>
      <c r="O95" s="126"/>
      <c r="P95" s="104"/>
      <c r="Q95" s="105"/>
      <c r="R95" s="16"/>
      <c r="S95" s="16">
        <v>1</v>
      </c>
      <c r="T95" s="16"/>
      <c r="U95" s="54">
        <v>1000</v>
      </c>
    </row>
    <row r="96" spans="2:21" ht="13.5" customHeight="1">
      <c r="B96" s="169"/>
      <c r="C96" s="94"/>
      <c r="D96" s="95"/>
      <c r="E96" s="96"/>
      <c r="F96" s="97"/>
      <c r="G96" s="98"/>
      <c r="H96" s="99"/>
      <c r="I96" s="100"/>
      <c r="J96" s="100"/>
      <c r="K96" s="101"/>
      <c r="L96" s="110"/>
      <c r="M96" s="111"/>
      <c r="N96" s="129">
        <f t="shared" si="8"/>
        <v>0</v>
      </c>
      <c r="O96" s="127"/>
      <c r="P96" s="106"/>
      <c r="Q96" s="107"/>
      <c r="R96" s="16"/>
      <c r="S96" s="16">
        <v>2</v>
      </c>
      <c r="T96" s="16"/>
      <c r="U96" s="54">
        <v>1000</v>
      </c>
    </row>
    <row r="97" spans="2:21" ht="13.5" customHeight="1">
      <c r="B97" s="168"/>
      <c r="C97" s="84"/>
      <c r="D97" s="85"/>
      <c r="E97" s="86"/>
      <c r="F97" s="87"/>
      <c r="G97" s="88"/>
      <c r="H97" s="89"/>
      <c r="I97" s="90"/>
      <c r="J97" s="90"/>
      <c r="K97" s="91"/>
      <c r="L97" s="108"/>
      <c r="M97" s="109"/>
      <c r="N97" s="128">
        <f t="shared" si="8"/>
        <v>0</v>
      </c>
      <c r="O97" s="126"/>
      <c r="P97" s="104"/>
      <c r="Q97" s="105"/>
      <c r="R97" s="16"/>
      <c r="S97" s="16">
        <v>1</v>
      </c>
      <c r="T97" s="16"/>
      <c r="U97" s="54">
        <v>1000</v>
      </c>
    </row>
    <row r="98" spans="2:21" ht="13.5" customHeight="1">
      <c r="B98" s="169"/>
      <c r="C98" s="94"/>
      <c r="D98" s="95"/>
      <c r="E98" s="96"/>
      <c r="F98" s="97"/>
      <c r="G98" s="98"/>
      <c r="H98" s="99"/>
      <c r="I98" s="100"/>
      <c r="J98" s="100"/>
      <c r="K98" s="101"/>
      <c r="L98" s="110"/>
      <c r="M98" s="111"/>
      <c r="N98" s="129">
        <f t="shared" si="8"/>
        <v>0</v>
      </c>
      <c r="O98" s="127"/>
      <c r="P98" s="106"/>
      <c r="Q98" s="107"/>
      <c r="R98" s="16"/>
      <c r="S98" s="16">
        <v>2</v>
      </c>
      <c r="T98" s="16"/>
      <c r="U98" s="54">
        <v>1000</v>
      </c>
    </row>
    <row r="99" spans="2:21" ht="13.5" customHeight="1">
      <c r="B99" s="168"/>
      <c r="C99" s="84"/>
      <c r="D99" s="85"/>
      <c r="E99" s="86"/>
      <c r="F99" s="87"/>
      <c r="G99" s="88"/>
      <c r="H99" s="89"/>
      <c r="I99" s="90"/>
      <c r="J99" s="90"/>
      <c r="K99" s="91"/>
      <c r="L99" s="108"/>
      <c r="M99" s="109"/>
      <c r="N99" s="128">
        <f t="shared" si="8"/>
        <v>0</v>
      </c>
      <c r="O99" s="126"/>
      <c r="P99" s="104"/>
      <c r="Q99" s="105"/>
      <c r="R99" s="16"/>
      <c r="S99" s="16">
        <v>1</v>
      </c>
      <c r="T99" s="16"/>
      <c r="U99" s="54">
        <v>1000</v>
      </c>
    </row>
    <row r="100" spans="2:21" ht="13.5" customHeight="1">
      <c r="B100" s="169"/>
      <c r="C100" s="94"/>
      <c r="D100" s="95"/>
      <c r="E100" s="96"/>
      <c r="F100" s="97"/>
      <c r="G100" s="98"/>
      <c r="H100" s="99"/>
      <c r="I100" s="100"/>
      <c r="J100" s="100"/>
      <c r="K100" s="101"/>
      <c r="L100" s="110"/>
      <c r="M100" s="111"/>
      <c r="N100" s="129">
        <f t="shared" si="8"/>
        <v>0</v>
      </c>
      <c r="O100" s="127"/>
      <c r="P100" s="106"/>
      <c r="Q100" s="107"/>
      <c r="R100" s="16"/>
      <c r="S100" s="16">
        <v>2</v>
      </c>
      <c r="T100" s="16"/>
      <c r="U100" s="54">
        <v>1000</v>
      </c>
    </row>
    <row r="101" spans="2:21" ht="13.5" customHeight="1">
      <c r="B101" s="168"/>
      <c r="C101" s="84"/>
      <c r="D101" s="85"/>
      <c r="E101" s="86"/>
      <c r="F101" s="87"/>
      <c r="G101" s="88"/>
      <c r="H101" s="89"/>
      <c r="I101" s="90"/>
      <c r="J101" s="90"/>
      <c r="K101" s="91"/>
      <c r="L101" s="108"/>
      <c r="M101" s="109"/>
      <c r="N101" s="128">
        <f t="shared" si="8"/>
        <v>0</v>
      </c>
      <c r="O101" s="126"/>
      <c r="P101" s="104"/>
      <c r="Q101" s="105"/>
      <c r="R101" s="16"/>
      <c r="S101" s="16">
        <v>1</v>
      </c>
      <c r="T101" s="16"/>
      <c r="U101" s="54">
        <v>1000</v>
      </c>
    </row>
    <row r="102" spans="2:21" ht="13.5" customHeight="1">
      <c r="B102" s="169"/>
      <c r="C102" s="94"/>
      <c r="D102" s="95"/>
      <c r="E102" s="96"/>
      <c r="F102" s="97"/>
      <c r="G102" s="98"/>
      <c r="H102" s="99"/>
      <c r="I102" s="100"/>
      <c r="J102" s="100"/>
      <c r="K102" s="101"/>
      <c r="L102" s="110"/>
      <c r="M102" s="111"/>
      <c r="N102" s="129">
        <f t="shared" si="8"/>
        <v>0</v>
      </c>
      <c r="O102" s="127"/>
      <c r="P102" s="106"/>
      <c r="Q102" s="107"/>
      <c r="R102" s="16"/>
      <c r="S102" s="16">
        <v>2</v>
      </c>
      <c r="T102" s="16"/>
      <c r="U102" s="54">
        <v>1000</v>
      </c>
    </row>
    <row r="103" spans="2:21" ht="13.5" customHeight="1">
      <c r="B103" s="168"/>
      <c r="C103" s="84"/>
      <c r="D103" s="85"/>
      <c r="E103" s="86"/>
      <c r="F103" s="87"/>
      <c r="G103" s="88"/>
      <c r="H103" s="89"/>
      <c r="I103" s="90"/>
      <c r="J103" s="90"/>
      <c r="K103" s="91"/>
      <c r="L103" s="108"/>
      <c r="M103" s="109"/>
      <c r="N103" s="128">
        <f t="shared" si="8"/>
        <v>0</v>
      </c>
      <c r="O103" s="126"/>
      <c r="P103" s="104"/>
      <c r="Q103" s="105"/>
      <c r="R103" s="16"/>
      <c r="S103" s="16">
        <v>1</v>
      </c>
      <c r="T103" s="16"/>
      <c r="U103" s="54">
        <v>1000</v>
      </c>
    </row>
    <row r="104" spans="2:21" ht="13.5" customHeight="1">
      <c r="B104" s="169"/>
      <c r="C104" s="94"/>
      <c r="D104" s="95"/>
      <c r="E104" s="96"/>
      <c r="F104" s="97"/>
      <c r="G104" s="98"/>
      <c r="H104" s="99"/>
      <c r="I104" s="100"/>
      <c r="J104" s="100"/>
      <c r="K104" s="101"/>
      <c r="L104" s="110"/>
      <c r="M104" s="111"/>
      <c r="N104" s="129">
        <f t="shared" si="8"/>
        <v>0</v>
      </c>
      <c r="O104" s="127"/>
      <c r="P104" s="106"/>
      <c r="Q104" s="107"/>
      <c r="R104" s="16"/>
      <c r="S104" s="16">
        <v>2</v>
      </c>
      <c r="T104" s="16"/>
      <c r="U104" s="54">
        <v>1000</v>
      </c>
    </row>
    <row r="105" spans="2:21" ht="13.5" customHeight="1">
      <c r="B105" s="144" t="s">
        <v>1</v>
      </c>
      <c r="C105" s="8"/>
      <c r="D105" s="9"/>
      <c r="E105" s="6"/>
      <c r="F105" s="55"/>
      <c r="G105" s="56"/>
      <c r="H105" s="57"/>
      <c r="I105" s="79"/>
      <c r="J105" s="58"/>
      <c r="K105" s="59"/>
      <c r="L105" s="81"/>
      <c r="M105" s="78">
        <f t="shared" ref="M105:O106" si="9">SUMIF($S$95:$S$104,$S105,M$95:M$104)</f>
        <v>0</v>
      </c>
      <c r="N105" s="78">
        <f t="shared" si="9"/>
        <v>0</v>
      </c>
      <c r="O105" s="78">
        <f t="shared" si="9"/>
        <v>0</v>
      </c>
      <c r="P105" s="61"/>
      <c r="Q105" s="62"/>
      <c r="R105" s="16"/>
      <c r="S105" s="16">
        <v>1</v>
      </c>
      <c r="T105" s="16"/>
      <c r="U105" s="54">
        <v>1000</v>
      </c>
    </row>
    <row r="106" spans="2:21" ht="13.5" customHeight="1">
      <c r="B106" s="145" t="s">
        <v>1</v>
      </c>
      <c r="C106" s="10"/>
      <c r="D106" s="63"/>
      <c r="E106" s="64"/>
      <c r="F106" s="65"/>
      <c r="G106" s="66"/>
      <c r="H106" s="67"/>
      <c r="I106" s="80"/>
      <c r="J106" s="73"/>
      <c r="K106" s="115"/>
      <c r="L106" s="82"/>
      <c r="M106" s="75">
        <f t="shared" si="9"/>
        <v>0</v>
      </c>
      <c r="N106" s="75">
        <f t="shared" si="9"/>
        <v>0</v>
      </c>
      <c r="O106" s="75">
        <f t="shared" si="9"/>
        <v>0</v>
      </c>
      <c r="P106" s="69"/>
      <c r="Q106" s="70"/>
      <c r="R106" s="16"/>
      <c r="S106" s="16">
        <v>2</v>
      </c>
      <c r="T106" s="16"/>
      <c r="U106" s="54">
        <v>1000</v>
      </c>
    </row>
    <row r="107" spans="2:21">
      <c r="B107" s="17"/>
      <c r="C107" s="112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6"/>
      <c r="S107" s="16"/>
      <c r="T107" s="16"/>
      <c r="U107" s="16"/>
    </row>
    <row r="108" spans="2:21">
      <c r="B108" s="17"/>
      <c r="C108" s="112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6"/>
      <c r="S108" s="16"/>
      <c r="T108" s="16"/>
      <c r="U108" s="16"/>
    </row>
    <row r="109" spans="2:21">
      <c r="B109" s="17"/>
      <c r="C109" s="112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6"/>
      <c r="S109" s="16"/>
      <c r="T109" s="16"/>
      <c r="U109" s="16"/>
    </row>
    <row r="110" spans="2:21">
      <c r="B110" s="14"/>
      <c r="C110" s="18"/>
      <c r="D110" s="18"/>
      <c r="E110" s="18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8"/>
      <c r="Q110" s="18"/>
      <c r="R110" s="16"/>
      <c r="S110" s="16"/>
      <c r="T110" s="16"/>
      <c r="U110" s="16"/>
    </row>
    <row r="111" spans="2:21">
      <c r="B111" s="19"/>
      <c r="C111" s="20"/>
      <c r="D111" s="20"/>
      <c r="E111" s="20"/>
      <c r="F111" s="14"/>
      <c r="G111" s="14"/>
      <c r="H111" s="14"/>
      <c r="I111" s="14"/>
      <c r="J111" s="14"/>
      <c r="K111" s="14" t="s">
        <v>29</v>
      </c>
      <c r="L111" s="14"/>
      <c r="M111" s="14"/>
      <c r="N111" s="14"/>
      <c r="O111" s="14"/>
      <c r="P111" s="18" t="s">
        <v>32</v>
      </c>
      <c r="Q111" s="18"/>
      <c r="R111" s="14"/>
      <c r="S111" s="14"/>
      <c r="T111" s="14"/>
      <c r="U111" s="14"/>
    </row>
    <row r="112" spans="2:21">
      <c r="B112" s="19"/>
      <c r="C112" s="20"/>
      <c r="D112" s="20"/>
      <c r="E112" s="20"/>
      <c r="F112" s="14"/>
      <c r="G112" s="14"/>
      <c r="H112" s="14"/>
      <c r="I112" s="14"/>
      <c r="J112" s="14"/>
      <c r="K112" s="14" t="s">
        <v>31</v>
      </c>
      <c r="L112" s="14"/>
      <c r="M112" s="14"/>
      <c r="N112" s="14"/>
      <c r="O112" s="14"/>
      <c r="P112" s="18" t="s">
        <v>33</v>
      </c>
      <c r="Q112" s="18"/>
      <c r="R112" s="14"/>
      <c r="S112" s="14"/>
      <c r="T112" s="14"/>
      <c r="U112" s="14"/>
    </row>
    <row r="113" spans="2:21">
      <c r="B113" s="19"/>
      <c r="C113" s="14"/>
      <c r="D113" s="14"/>
      <c r="E113" s="14"/>
      <c r="F113" s="14"/>
      <c r="G113" s="14"/>
      <c r="H113" s="14"/>
      <c r="I113" s="14"/>
      <c r="J113" s="14"/>
      <c r="K113" s="14" t="s">
        <v>45</v>
      </c>
      <c r="L113" s="14"/>
      <c r="M113" s="14"/>
      <c r="N113" s="14"/>
      <c r="O113" s="14"/>
      <c r="P113" s="18" t="s">
        <v>34</v>
      </c>
      <c r="Q113" s="18"/>
      <c r="R113" s="14"/>
      <c r="S113" s="14"/>
      <c r="T113" s="14"/>
      <c r="U113" s="14"/>
    </row>
    <row r="114" spans="2:21">
      <c r="B114" s="19"/>
      <c r="C114" s="20"/>
      <c r="D114" s="20"/>
      <c r="E114" s="20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8" t="s">
        <v>35</v>
      </c>
      <c r="Q114" s="18"/>
      <c r="R114" s="14"/>
      <c r="S114" s="14"/>
      <c r="T114" s="14"/>
      <c r="U114" s="14"/>
    </row>
    <row r="115" spans="2:21">
      <c r="B115" s="19"/>
      <c r="C115" s="20"/>
      <c r="D115" s="20"/>
      <c r="E115" s="20"/>
      <c r="F115" s="14"/>
      <c r="G115" s="14"/>
      <c r="H115" s="14"/>
      <c r="I115" s="14"/>
      <c r="J115" s="14"/>
      <c r="K115" s="14" t="s">
        <v>42</v>
      </c>
      <c r="L115" s="14"/>
      <c r="M115" s="14"/>
      <c r="N115" s="14"/>
      <c r="O115" s="14"/>
      <c r="P115" s="18"/>
      <c r="Q115" s="18"/>
      <c r="R115" s="14"/>
      <c r="S115" s="14"/>
      <c r="T115" s="14"/>
      <c r="U115" s="14"/>
    </row>
    <row r="116" spans="2:21">
      <c r="C116" s="21"/>
      <c r="D116" s="21"/>
      <c r="E116" s="21"/>
      <c r="F116" s="14"/>
      <c r="G116" s="14"/>
      <c r="H116" s="14"/>
      <c r="I116" s="14"/>
      <c r="J116" s="14"/>
      <c r="K116" s="14" t="s">
        <v>43</v>
      </c>
      <c r="L116" s="14"/>
      <c r="M116" s="14"/>
      <c r="N116" s="14"/>
      <c r="O116" s="14"/>
      <c r="P116" s="14"/>
      <c r="Q116" s="14"/>
      <c r="R116" s="14"/>
      <c r="S116" s="14"/>
      <c r="T116" s="14"/>
      <c r="U116" s="14"/>
    </row>
    <row r="117" spans="2:21" ht="12.75" customHeight="1">
      <c r="C117" s="14"/>
      <c r="D117" s="14"/>
      <c r="E117" s="14"/>
      <c r="F117" s="22"/>
      <c r="G117" s="22"/>
      <c r="H117" s="22"/>
      <c r="I117" s="22"/>
      <c r="J117" s="22"/>
      <c r="K117" s="23"/>
      <c r="L117" s="24"/>
      <c r="M117" s="22"/>
      <c r="N117" s="26"/>
      <c r="O117" s="24"/>
      <c r="P117" s="24"/>
      <c r="Q117" s="24"/>
    </row>
    <row r="118" spans="2:21">
      <c r="C118" s="27"/>
      <c r="D118" s="27"/>
      <c r="E118" s="27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28"/>
      <c r="Q118" s="28"/>
      <c r="R118" s="14"/>
      <c r="S118" s="14"/>
      <c r="T118" s="14"/>
      <c r="U118" s="14"/>
    </row>
    <row r="119" spans="2:21">
      <c r="C119" s="15"/>
      <c r="D119" s="15"/>
      <c r="E119" s="15"/>
      <c r="F119" s="14"/>
      <c r="G119" s="14"/>
      <c r="H119" s="14"/>
      <c r="I119" s="14"/>
      <c r="J119" s="14"/>
      <c r="K119" s="14"/>
      <c r="L119" s="13"/>
      <c r="M119" s="13"/>
      <c r="N119" s="13"/>
      <c r="O119" s="13"/>
      <c r="P119" s="13"/>
      <c r="Q119" s="13"/>
      <c r="R119" s="14"/>
      <c r="S119" s="14"/>
      <c r="T119" s="14"/>
      <c r="U119" s="14"/>
    </row>
    <row r="120" spans="2:21">
      <c r="C120" s="14"/>
      <c r="D120" s="14"/>
      <c r="E120" s="14"/>
      <c r="F120" s="14"/>
      <c r="G120" s="14"/>
      <c r="H120" s="14"/>
      <c r="I120" s="14"/>
      <c r="J120" s="14"/>
      <c r="K120" s="14"/>
      <c r="L120" s="29"/>
      <c r="M120" s="29"/>
      <c r="N120" s="14"/>
      <c r="O120" s="14"/>
    </row>
    <row r="121" spans="2:21">
      <c r="F121" s="14"/>
      <c r="G121" s="14"/>
      <c r="H121" s="14"/>
      <c r="I121" s="14"/>
      <c r="J121" s="14"/>
      <c r="K121" s="14"/>
    </row>
    <row r="122" spans="2:21">
      <c r="F122" s="14"/>
      <c r="G122" s="14"/>
      <c r="H122" s="14"/>
      <c r="I122" s="14"/>
      <c r="J122" s="14"/>
      <c r="K122" s="14"/>
    </row>
    <row r="123" spans="2:21">
      <c r="F123" s="14"/>
      <c r="G123" s="14"/>
      <c r="H123" s="14"/>
      <c r="I123" s="14"/>
      <c r="J123" s="14"/>
      <c r="K123" s="14"/>
    </row>
    <row r="124" spans="2:21">
      <c r="F124" s="14"/>
      <c r="G124" s="14"/>
      <c r="H124" s="14"/>
      <c r="I124" s="14"/>
      <c r="J124" s="14"/>
      <c r="K124" s="14"/>
    </row>
    <row r="125" spans="2:21">
      <c r="F125" s="14"/>
      <c r="G125" s="14"/>
      <c r="H125" s="14"/>
      <c r="I125" s="14"/>
      <c r="J125" s="14"/>
      <c r="K125" s="14"/>
    </row>
    <row r="126" spans="2:21">
      <c r="F126" s="14"/>
      <c r="G126" s="14"/>
      <c r="H126" s="14"/>
      <c r="I126" s="14"/>
      <c r="J126" s="14"/>
      <c r="K126" s="14"/>
    </row>
    <row r="127" spans="2:21">
      <c r="F127" s="14"/>
      <c r="G127" s="14"/>
      <c r="H127" s="14"/>
      <c r="I127" s="14"/>
      <c r="J127" s="14"/>
      <c r="K127" s="14"/>
    </row>
    <row r="128" spans="2:21">
      <c r="F128" s="14"/>
      <c r="G128" s="14"/>
      <c r="H128" s="14"/>
      <c r="I128" s="14"/>
      <c r="J128" s="14"/>
      <c r="K128" s="14"/>
    </row>
    <row r="129" spans="6:11">
      <c r="F129" s="14"/>
      <c r="G129" s="14"/>
      <c r="H129" s="14"/>
      <c r="I129" s="14"/>
      <c r="J129" s="14"/>
      <c r="K129" s="14"/>
    </row>
    <row r="130" spans="6:11">
      <c r="F130" s="14"/>
      <c r="G130" s="14"/>
      <c r="H130" s="14"/>
      <c r="I130" s="14"/>
      <c r="J130" s="14"/>
      <c r="K130" s="14"/>
    </row>
    <row r="131" spans="6:11">
      <c r="F131" s="14"/>
      <c r="G131" s="14"/>
      <c r="H131" s="14"/>
      <c r="I131" s="14"/>
      <c r="J131" s="14"/>
      <c r="K131" s="14"/>
    </row>
    <row r="132" spans="6:11">
      <c r="F132" s="14"/>
      <c r="G132" s="14"/>
      <c r="H132" s="14"/>
      <c r="I132" s="14"/>
      <c r="J132" s="14"/>
      <c r="K132" s="14"/>
    </row>
    <row r="133" spans="6:11">
      <c r="F133" s="14"/>
      <c r="G133" s="14"/>
      <c r="H133" s="14"/>
      <c r="I133" s="14"/>
      <c r="J133" s="14"/>
      <c r="K133" s="14"/>
    </row>
    <row r="134" spans="6:11">
      <c r="F134" s="14"/>
      <c r="G134" s="14"/>
      <c r="H134" s="14"/>
      <c r="I134" s="14"/>
      <c r="J134" s="14"/>
      <c r="K134" s="14"/>
    </row>
    <row r="135" spans="6:11">
      <c r="F135" s="14"/>
      <c r="G135" s="14"/>
      <c r="H135" s="14"/>
      <c r="I135" s="14"/>
      <c r="J135" s="14"/>
      <c r="K135" s="14"/>
    </row>
    <row r="136" spans="6:11">
      <c r="F136" s="14"/>
      <c r="G136" s="14"/>
      <c r="H136" s="14"/>
      <c r="I136" s="14"/>
      <c r="J136" s="14"/>
      <c r="K136" s="14"/>
    </row>
    <row r="137" spans="6:11">
      <c r="F137" s="14"/>
      <c r="G137" s="14"/>
      <c r="H137" s="14"/>
      <c r="I137" s="14"/>
      <c r="J137" s="14"/>
      <c r="K137" s="14"/>
    </row>
    <row r="138" spans="6:11">
      <c r="F138" s="14"/>
      <c r="G138" s="14"/>
      <c r="H138" s="14"/>
      <c r="I138" s="14"/>
      <c r="J138" s="14"/>
      <c r="K138" s="14"/>
    </row>
    <row r="139" spans="6:11">
      <c r="F139" s="14"/>
      <c r="G139" s="14"/>
      <c r="H139" s="14"/>
      <c r="I139" s="14"/>
      <c r="J139" s="14"/>
      <c r="K139" s="14"/>
    </row>
    <row r="140" spans="6:11">
      <c r="F140" s="14"/>
      <c r="G140" s="14"/>
      <c r="H140" s="14"/>
      <c r="I140" s="14"/>
      <c r="J140" s="14"/>
      <c r="K140" s="14"/>
    </row>
    <row r="141" spans="6:11">
      <c r="F141" s="14"/>
      <c r="G141" s="14"/>
      <c r="H141" s="14"/>
      <c r="I141" s="14"/>
      <c r="J141" s="14"/>
      <c r="K141" s="14"/>
    </row>
    <row r="142" spans="6:11">
      <c r="F142" s="14"/>
      <c r="G142" s="14"/>
      <c r="H142" s="14"/>
      <c r="I142" s="14"/>
      <c r="J142" s="14"/>
      <c r="K142" s="14"/>
    </row>
    <row r="143" spans="6:11">
      <c r="F143" s="14"/>
      <c r="G143" s="14"/>
      <c r="H143" s="14"/>
      <c r="I143" s="14"/>
      <c r="J143" s="14"/>
      <c r="K143" s="14"/>
    </row>
    <row r="144" spans="6:11">
      <c r="F144" s="14"/>
      <c r="G144" s="14"/>
      <c r="H144" s="14"/>
      <c r="I144" s="14"/>
      <c r="J144" s="14"/>
      <c r="K144" s="14"/>
    </row>
    <row r="145" spans="6:11">
      <c r="F145" s="14"/>
      <c r="G145" s="14"/>
      <c r="H145" s="14"/>
      <c r="I145" s="14"/>
      <c r="J145" s="14"/>
      <c r="K145" s="14"/>
    </row>
    <row r="146" spans="6:11">
      <c r="F146" s="14"/>
      <c r="G146" s="14"/>
      <c r="H146" s="14"/>
      <c r="I146" s="14"/>
      <c r="J146" s="14"/>
      <c r="K146" s="14"/>
    </row>
    <row r="147" spans="6:11">
      <c r="F147" s="14"/>
      <c r="G147" s="14"/>
      <c r="H147" s="14"/>
      <c r="I147" s="14"/>
      <c r="J147" s="14"/>
      <c r="K147" s="14"/>
    </row>
    <row r="148" spans="6:11">
      <c r="F148" s="14"/>
      <c r="G148" s="14"/>
      <c r="H148" s="14"/>
      <c r="I148" s="14"/>
      <c r="J148" s="14"/>
      <c r="K148" s="14"/>
    </row>
    <row r="149" spans="6:11">
      <c r="F149" s="14"/>
      <c r="G149" s="14"/>
      <c r="H149" s="14"/>
      <c r="I149" s="14"/>
      <c r="J149" s="14"/>
      <c r="K149" s="14"/>
    </row>
    <row r="150" spans="6:11">
      <c r="F150" s="14"/>
      <c r="G150" s="14"/>
      <c r="H150" s="14"/>
      <c r="I150" s="14"/>
      <c r="J150" s="14"/>
      <c r="K150" s="14"/>
    </row>
    <row r="151" spans="6:11">
      <c r="F151" s="14"/>
      <c r="G151" s="14"/>
      <c r="H151" s="14"/>
      <c r="I151" s="14"/>
      <c r="J151" s="14"/>
      <c r="K151" s="14"/>
    </row>
    <row r="152" spans="6:11">
      <c r="F152" s="14"/>
      <c r="G152" s="14"/>
      <c r="H152" s="14"/>
      <c r="I152" s="14"/>
      <c r="J152" s="14"/>
      <c r="K152" s="14"/>
    </row>
    <row r="153" spans="6:11">
      <c r="F153" s="14"/>
      <c r="G153" s="14"/>
      <c r="H153" s="14"/>
      <c r="I153" s="14"/>
      <c r="J153" s="14"/>
      <c r="K153" s="14"/>
    </row>
    <row r="154" spans="6:11">
      <c r="F154" s="14"/>
      <c r="G154" s="14"/>
      <c r="H154" s="14"/>
      <c r="I154" s="14"/>
      <c r="J154" s="14"/>
      <c r="K154" s="14"/>
    </row>
    <row r="155" spans="6:11">
      <c r="F155" s="14"/>
      <c r="G155" s="14"/>
      <c r="H155" s="14"/>
      <c r="I155" s="14"/>
      <c r="J155" s="14"/>
      <c r="K155" s="14"/>
    </row>
    <row r="156" spans="6:11">
      <c r="F156" s="14"/>
      <c r="G156" s="14"/>
      <c r="H156" s="14"/>
      <c r="I156" s="14"/>
      <c r="J156" s="14"/>
      <c r="K156" s="14"/>
    </row>
    <row r="157" spans="6:11">
      <c r="F157" s="14"/>
      <c r="G157" s="14"/>
      <c r="H157" s="14"/>
      <c r="I157" s="14"/>
      <c r="J157" s="14"/>
      <c r="K157" s="14"/>
    </row>
  </sheetData>
  <mergeCells count="95">
    <mergeCell ref="P88:Q88"/>
    <mergeCell ref="P90:Q90"/>
    <mergeCell ref="B91:B94"/>
    <mergeCell ref="C91:E91"/>
    <mergeCell ref="F91:H91"/>
    <mergeCell ref="Q91:Q94"/>
    <mergeCell ref="C92:C94"/>
    <mergeCell ref="D92:D94"/>
    <mergeCell ref="E92:E94"/>
    <mergeCell ref="F92:F94"/>
    <mergeCell ref="G92:G94"/>
    <mergeCell ref="H92:H94"/>
    <mergeCell ref="B105:B106"/>
    <mergeCell ref="B95:B96"/>
    <mergeCell ref="B97:B98"/>
    <mergeCell ref="B99:B100"/>
    <mergeCell ref="B101:B102"/>
    <mergeCell ref="B103:B104"/>
    <mergeCell ref="B76:B77"/>
    <mergeCell ref="B78:B79"/>
    <mergeCell ref="B80:B81"/>
    <mergeCell ref="B74:B75"/>
    <mergeCell ref="B58:B59"/>
    <mergeCell ref="B60:B61"/>
    <mergeCell ref="B62:B63"/>
    <mergeCell ref="P69:Q69"/>
    <mergeCell ref="B82:B83"/>
    <mergeCell ref="P27:Q27"/>
    <mergeCell ref="P67:Q67"/>
    <mergeCell ref="C66:Q66"/>
    <mergeCell ref="D71:D73"/>
    <mergeCell ref="E71:E73"/>
    <mergeCell ref="F71:F73"/>
    <mergeCell ref="G71:G73"/>
    <mergeCell ref="H71:H73"/>
    <mergeCell ref="E51:E53"/>
    <mergeCell ref="F51:F53"/>
    <mergeCell ref="G51:G53"/>
    <mergeCell ref="H51:H53"/>
    <mergeCell ref="B54:B55"/>
    <mergeCell ref="B56:B57"/>
    <mergeCell ref="P47:Q47"/>
    <mergeCell ref="P49:Q49"/>
    <mergeCell ref="B50:B53"/>
    <mergeCell ref="C50:E50"/>
    <mergeCell ref="F50:H50"/>
    <mergeCell ref="Q50:Q53"/>
    <mergeCell ref="C51:C53"/>
    <mergeCell ref="D51:D53"/>
    <mergeCell ref="B70:B73"/>
    <mergeCell ref="C70:E70"/>
    <mergeCell ref="F70:H70"/>
    <mergeCell ref="Q70:Q73"/>
    <mergeCell ref="C71:C73"/>
    <mergeCell ref="B38:B39"/>
    <mergeCell ref="B40:B41"/>
    <mergeCell ref="B42:B43"/>
    <mergeCell ref="C25:Q25"/>
    <mergeCell ref="C26:Q26"/>
    <mergeCell ref="Q30:Q33"/>
    <mergeCell ref="C31:C33"/>
    <mergeCell ref="D31:D33"/>
    <mergeCell ref="E31:E33"/>
    <mergeCell ref="F31:F33"/>
    <mergeCell ref="G31:G33"/>
    <mergeCell ref="H31:H33"/>
    <mergeCell ref="C30:E30"/>
    <mergeCell ref="F30:H30"/>
    <mergeCell ref="F8:F10"/>
    <mergeCell ref="G8:G10"/>
    <mergeCell ref="H8:H10"/>
    <mergeCell ref="B34:B35"/>
    <mergeCell ref="B36:B37"/>
    <mergeCell ref="C24:Q24"/>
    <mergeCell ref="B11:B12"/>
    <mergeCell ref="B13:B14"/>
    <mergeCell ref="B15:B16"/>
    <mergeCell ref="B17:B18"/>
    <mergeCell ref="B19:B20"/>
    <mergeCell ref="B44:B45"/>
    <mergeCell ref="B64:B65"/>
    <mergeCell ref="B84:B85"/>
    <mergeCell ref="B3:Q3"/>
    <mergeCell ref="P4:Q4"/>
    <mergeCell ref="P6:Q6"/>
    <mergeCell ref="B7:B10"/>
    <mergeCell ref="C7:E7"/>
    <mergeCell ref="F7:H7"/>
    <mergeCell ref="Q7:Q10"/>
    <mergeCell ref="P29:Q29"/>
    <mergeCell ref="B30:B33"/>
    <mergeCell ref="C8:C10"/>
    <mergeCell ref="D8:D10"/>
    <mergeCell ref="E8:E10"/>
    <mergeCell ref="B21:B22"/>
  </mergeCells>
  <phoneticPr fontId="2"/>
  <conditionalFormatting sqref="N117">
    <cfRule type="cellIs" dxfId="0" priority="1" operator="equal">
      <formula>0</formula>
    </cfRule>
  </conditionalFormatting>
  <dataValidations count="4">
    <dataValidation type="list" allowBlank="1" showInputMessage="1" showErrorMessage="1" sqref="K34:K43 K54:K63 K11:K20">
      <formula1>$K$111:$K$113</formula1>
    </dataValidation>
    <dataValidation type="list" allowBlank="1" showInputMessage="1" showErrorMessage="1" sqref="P54:P63 P74:P83 P34:P43 P11:P20 P95:P104">
      <formula1>$P$111:$P$114</formula1>
    </dataValidation>
    <dataValidation type="list" allowBlank="1" showInputMessage="1" showErrorMessage="1" sqref="K74:K83 K95:K104">
      <formula1>$K$115:$K$116</formula1>
    </dataValidation>
    <dataValidation type="list" allowBlank="1" showInputMessage="1" showErrorMessage="1" sqref="P6:Q6">
      <formula1>"下段：変更前、上段：変更後"</formula1>
    </dataValidation>
  </dataValidations>
  <printOptions horizontalCentered="1"/>
  <pageMargins left="0.19685039370078741" right="0.19685039370078741" top="0.78740157480314965" bottom="0.59055118110236227" header="0.31496062992125984" footer="0.31496062992125984"/>
  <pageSetup paperSize="9" scale="90" orientation="landscape" r:id="rId1"/>
  <rowBreaks count="2" manualBreakCount="2">
    <brk id="45" min="1" max="17" man="1"/>
    <brk id="86" min="1" max="1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 実施箇所</vt:lpstr>
      <vt:lpstr>1 事業内訳</vt:lpstr>
      <vt:lpstr>'1 事業内訳'!Print_Area</vt:lpstr>
      <vt:lpstr>'1 実施箇所'!Print_Area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森林専門員</dc:creator>
  <cp:lastModifiedBy>園田 智子</cp:lastModifiedBy>
  <cp:lastPrinted>2020-09-24T01:50:23Z</cp:lastPrinted>
  <dcterms:created xsi:type="dcterms:W3CDTF">2016-11-22T04:04:49Z</dcterms:created>
  <dcterms:modified xsi:type="dcterms:W3CDTF">2023-11-20T04:20:05Z</dcterms:modified>
</cp:coreProperties>
</file>